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3 1 LAS STIK 2021-2027\2_izvajanje projektov v okviru SLR\2_3 JP 2026_EKSRP_objavljeno 16 2 2026\2_Objava javnega poziva\1_Dokumentacija za objavo_LAS STIK\2_Razpisna dokumentacija\"/>
    </mc:Choice>
  </mc:AlternateContent>
  <xr:revisionPtr revIDLastSave="0" documentId="8_{2F20934F-B597-4B32-A6F0-170E9E511D78}" xr6:coauthVersionLast="47" xr6:coauthVersionMax="47" xr10:uidLastSave="{00000000-0000-0000-0000-000000000000}"/>
  <bookViews>
    <workbookView xWindow="-108" yWindow="-108" windowWidth="23256" windowHeight="13896" tabRatio="686" firstSheet="1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NAČRT'!$A$1:$Q$57</definedName>
    <definedName name="_xlnm.Print_Titles" localSheetId="1">'2. FINANČNI NAČRT'!$5:$6</definedName>
  </definedNames>
  <calcPr calcId="191029"/>
  <pivotCaches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I41" i="1"/>
  <c r="J41" i="1"/>
  <c r="H20" i="1" a="1"/>
  <c r="H20" i="1" s="1"/>
  <c r="I20" i="1" s="1"/>
  <c r="I9" i="1"/>
  <c r="I10" i="1"/>
  <c r="I11" i="1"/>
  <c r="I12" i="1"/>
  <c r="I13" i="1"/>
  <c r="I14" i="1"/>
  <c r="I15" i="1"/>
  <c r="I16" i="1"/>
  <c r="I17" i="1"/>
  <c r="I18" i="1"/>
  <c r="I19" i="1"/>
  <c r="I21" i="1"/>
  <c r="I22" i="1"/>
  <c r="I23" i="1"/>
  <c r="I24" i="1"/>
  <c r="I25" i="1"/>
  <c r="I26" i="1"/>
  <c r="I27" i="1"/>
  <c r="I30" i="1"/>
  <c r="I31" i="1"/>
  <c r="I32" i="1"/>
  <c r="I33" i="1"/>
  <c r="I34" i="1"/>
  <c r="I35" i="1"/>
  <c r="I36" i="1"/>
  <c r="I37" i="1"/>
  <c r="I38" i="1"/>
  <c r="J40" i="1"/>
  <c r="J42" i="1" l="1"/>
  <c r="P9" i="1" l="1"/>
  <c r="P10" i="1"/>
  <c r="P11" i="1"/>
  <c r="P12" i="1"/>
  <c r="P13" i="1"/>
  <c r="P14" i="1"/>
  <c r="P15" i="1"/>
  <c r="P16" i="1"/>
  <c r="P17" i="1"/>
  <c r="P18" i="1"/>
  <c r="P19" i="1"/>
  <c r="P21" i="1"/>
  <c r="P22" i="1"/>
  <c r="P23" i="1"/>
  <c r="P24" i="1"/>
  <c r="P25" i="1"/>
  <c r="P26" i="1"/>
  <c r="P27" i="1"/>
  <c r="P30" i="1"/>
  <c r="P31" i="1"/>
  <c r="P32" i="1"/>
  <c r="P33" i="1"/>
  <c r="P34" i="1"/>
  <c r="P35" i="1"/>
  <c r="P36" i="1"/>
  <c r="P37" i="1"/>
  <c r="P38" i="1"/>
  <c r="O8" i="1"/>
  <c r="O9" i="1"/>
  <c r="O10" i="1"/>
  <c r="O11" i="1"/>
  <c r="O12" i="1"/>
  <c r="O13" i="1"/>
  <c r="O14" i="1"/>
  <c r="O15" i="1"/>
  <c r="O16" i="1"/>
  <c r="O17" i="1"/>
  <c r="O18" i="1"/>
  <c r="O19" i="1"/>
  <c r="O21" i="1"/>
  <c r="O22" i="1"/>
  <c r="O23" i="1"/>
  <c r="O24" i="1"/>
  <c r="O25" i="1"/>
  <c r="O26" i="1"/>
  <c r="O27" i="1"/>
  <c r="O30" i="1"/>
  <c r="O31" i="1"/>
  <c r="O32" i="1"/>
  <c r="O33" i="1"/>
  <c r="O34" i="1"/>
  <c r="O35" i="1"/>
  <c r="O36" i="1"/>
  <c r="O37" i="1"/>
  <c r="O38" i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I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8" i="1" a="1"/>
  <c r="H8" i="1" s="1"/>
  <c r="I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1" i="1" a="1"/>
  <c r="H21" i="1" s="1"/>
  <c r="H22" i="1" a="1"/>
  <c r="H22" i="1" s="1"/>
  <c r="H7" i="1" a="1"/>
  <c r="H7" i="1" s="1"/>
  <c r="I7" i="1" s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40" i="1" s="1"/>
  <c r="N21" i="1"/>
  <c r="N22" i="1"/>
  <c r="N23" i="1"/>
  <c r="N24" i="1"/>
  <c r="N25" i="1"/>
  <c r="N26" i="1"/>
  <c r="N27" i="1"/>
  <c r="N28" i="1"/>
  <c r="O28" i="1" s="1"/>
  <c r="N29" i="1"/>
  <c r="N41" i="1" s="1"/>
  <c r="N30" i="1"/>
  <c r="N31" i="1"/>
  <c r="N32" i="1"/>
  <c r="N33" i="1"/>
  <c r="N34" i="1"/>
  <c r="N35" i="1"/>
  <c r="N36" i="1"/>
  <c r="N37" i="1"/>
  <c r="N38" i="1"/>
  <c r="N7" i="1"/>
  <c r="O7" i="1" s="1"/>
  <c r="L7" i="1"/>
  <c r="I40" i="1" l="1"/>
  <c r="I42" i="1" s="1"/>
  <c r="O20" i="1"/>
  <c r="O40" i="1" s="1"/>
  <c r="N42" i="1"/>
  <c r="O29" i="1"/>
  <c r="O41" i="1" s="1"/>
  <c r="P7" i="1"/>
  <c r="O42" i="1" l="1"/>
  <c r="L23" i="1"/>
  <c r="M23" i="1" l="1"/>
  <c r="L8" i="1"/>
  <c r="P8" i="1" s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4" i="1"/>
  <c r="L25" i="1"/>
  <c r="L26" i="1"/>
  <c r="L27" i="1"/>
  <c r="L28" i="1"/>
  <c r="P28" i="1" s="1"/>
  <c r="I29" i="1"/>
  <c r="L29" i="1"/>
  <c r="L30" i="1"/>
  <c r="L31" i="1"/>
  <c r="L32" i="1"/>
  <c r="L33" i="1"/>
  <c r="L34" i="1"/>
  <c r="L35" i="1"/>
  <c r="L36" i="1"/>
  <c r="L37" i="1"/>
  <c r="L38" i="1"/>
  <c r="L40" i="1" l="1"/>
  <c r="P20" i="1"/>
  <c r="P40" i="1" s="1"/>
  <c r="L41" i="1"/>
  <c r="L42" i="1" s="1"/>
  <c r="P29" i="1"/>
  <c r="P41" i="1" s="1"/>
  <c r="M33" i="1"/>
  <c r="M25" i="1"/>
  <c r="M32" i="1"/>
  <c r="M21" i="1"/>
  <c r="M37" i="1"/>
  <c r="M24" i="1"/>
  <c r="M41" i="1" s="1"/>
  <c r="M22" i="1"/>
  <c r="M38" i="1"/>
  <c r="M36" i="1"/>
  <c r="M35" i="1"/>
  <c r="M31" i="1"/>
  <c r="M30" i="1"/>
  <c r="M20" i="1"/>
  <c r="M19" i="1"/>
  <c r="M18" i="1"/>
  <c r="M34" i="1"/>
  <c r="M26" i="1"/>
  <c r="M17" i="1"/>
  <c r="M29" i="1"/>
  <c r="M28" i="1"/>
  <c r="M27" i="1"/>
  <c r="P42" i="1" l="1"/>
  <c r="M40" i="1"/>
  <c r="M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
Primer:
VP 
P1 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projekts .
Vnesete lahko do 12 različnih aktivnosti. V kolikor planirate več aktivnosti oz. aktivnosti ni mogoče zduževati se za vnos dodatnih aktivnosti obrnite na vodilnega partnerja LAS 
Primer:
A1 
A2 
A3 
A4 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<sst xmlns="http://schemas.openxmlformats.org/spreadsheetml/2006/main" count="266" uniqueCount="83">
  <si>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</si>
  <si>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</si>
  <si>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</si>
  <si>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</si>
  <si>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</si>
  <si>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</si>
  <si>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</si>
  <si>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</si>
  <si>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</si>
  <si>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</si>
  <si>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</si>
  <si>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</si>
  <si>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</si>
  <si>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</si>
  <si>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</si>
  <si>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</si>
  <si>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</si>
  <si>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</si>
  <si>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</si>
  <si>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</si>
  <si>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</si>
  <si>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</si>
  <si>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</si>
  <si>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</si>
  <si>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</si>
  <si>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</si>
  <si>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</si>
  <si>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</si>
  <si>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</si>
  <si>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</si>
  <si>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</si>
  <si>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</si>
  <si>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</si>
  <si>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</si>
  <si>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</si>
  <si>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</si>
  <si>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</si>
  <si>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</si>
  <si>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</si>
  <si>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</si>
  <si>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</si>
  <si>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</si>
  <si>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</si>
  <si>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</si>
  <si>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</si>
  <si>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</si>
  <si>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</si>
  <si>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</si>
  <si>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</si>
  <si>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</si>
  <si>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</si>
  <si>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</si>
  <si>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</si>
  <si>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r>
      <t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</si>
  <si>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</si>
  <si>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</si>
  <si>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</si>
  <si>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</si>
  <si>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</si>
  <si>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</si>
  <si>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</si>
  <si>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</si>
  <si>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</si>
  <si>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</si>
  <si>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</si>
  <si>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</si>
  <si>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</si>
  <si>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</si>
  <si>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Ime in priimek:
podpis 
žig nosilca projekta (vodilnega partnerja)</t>
  </si>
  <si>
    <t>1. Posameznik, ki je razporejen oz. zaposlen na delo na projektu lahko uveljavlja največ  1.720 delovnih ur na leto;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</si>
  <si>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</si>
  <si>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</si>
  <si>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</si>
  <si>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</si>
  <si>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</si>
  <si>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EKSRP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</si>
  <si>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</si>
  <si>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</si>
  <si>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Delo kmeta</t>
  </si>
  <si>
    <t xml:space="preserve">P1- </t>
  </si>
  <si>
    <t>VP-</t>
  </si>
  <si>
    <t xml:space="preserve">A1 - </t>
  </si>
  <si>
    <t>A2 -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</si>
</sst>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5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0" fillId="0" borderId="0" xfId="0" pivotButton="1"/>
    <xf numFmtId="3" fontId="0" fillId="0" borderId="0" xfId="0" applyNumberFormat="1"/>
    <xf numFmtId="0" fontId="13" fillId="9" borderId="0" xfId="0" applyFont="1" applyFill="1" applyAlignment="1">
      <alignment wrapText="1"/>
    </xf>
    <xf numFmtId="4" fontId="0" fillId="0" borderId="0" xfId="0" applyNumberFormat="1"/>
    <xf numFmtId="0" fontId="0" fillId="0" borderId="0" xfId="0" pivotButton="1" applyAlignment="1">
      <alignment wrapText="1"/>
    </xf>
    <xf numFmtId="0" fontId="17" fillId="15" borderId="0" xfId="0" applyFont="1" applyFill="1" applyAlignment="1">
      <alignment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43</xdr:row>
      <xdr:rowOff>137160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" r="54453" b="76550"/>
        <a:stretch/>
      </xdr:blipFill>
      <xdr:spPr>
        <a:xfrm>
          <a:off x="3398522" y="7256455"/>
          <a:ext cx="3537858" cy="1011245"/>
        </a:xfrm>
        <a:prstGeom prst="rect">
          <a:avLst/>
        </a:prstGeom>
      </xdr:spPr>
    </xdr:pic>
    <xdr:clientData/>
  </xdr:twoCellAnchor>
  <xdr:twoCellAnchor editAs="oneCell">
    <xdr:from>
      <xdr:col>0</xdr:col>
      <xdr:colOff>123825</xdr:colOff>
      <xdr:row>0</xdr:row>
      <xdr:rowOff>114300</xdr:rowOff>
    </xdr:from>
    <xdr:to>
      <xdr:col>4</xdr:col>
      <xdr:colOff>676275</xdr:colOff>
      <xdr:row>3</xdr:row>
      <xdr:rowOff>44507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8A1DFB5B-87C9-47E7-B9F0-C4C4476D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14300"/>
          <a:ext cx="4886325" cy="415982"/>
        </a:xfrm>
        <a:prstGeom prst="rect">
          <a:avLst/>
        </a:prstGeom>
      </xdr:spPr>
    </xdr:pic>
    <xdr:clientData/>
  </xdr:twoCellAnchor>
  <xdr:twoCellAnchor editAs="oneCell">
    <xdr:from>
      <xdr:col>4</xdr:col>
      <xdr:colOff>1013460</xdr:colOff>
      <xdr:row>0</xdr:row>
      <xdr:rowOff>129540</xdr:rowOff>
    </xdr:from>
    <xdr:to>
      <xdr:col>6</xdr:col>
      <xdr:colOff>459105</xdr:colOff>
      <xdr:row>3</xdr:row>
      <xdr:rowOff>104775</xdr:rowOff>
    </xdr:to>
    <xdr:pic>
      <xdr:nvPicPr>
        <xdr:cNvPr id="6" name="Slika 5" descr="LOGOTIP LAS STI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0680" y="129540"/>
          <a:ext cx="1076325" cy="4781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815340</xdr:colOff>
      <xdr:row>0</xdr:row>
      <xdr:rowOff>0</xdr:rowOff>
    </xdr:from>
    <xdr:to>
      <xdr:col>14</xdr:col>
      <xdr:colOff>781263</xdr:colOff>
      <xdr:row>1</xdr:row>
      <xdr:rowOff>450891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2BFAD56B-E61A-25E3-7242-63A7B29CD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845540" y="0"/>
          <a:ext cx="1398483" cy="763311"/>
        </a:xfrm>
        <a:prstGeom prst="rect">
          <a:avLst/>
        </a:prstGeom>
      </xdr:spPr>
    </xdr:pic>
    <xdr:clientData/>
  </xdr:twoCellAnchor>
  <xdr:twoCellAnchor editAs="oneCell">
    <xdr:from>
      <xdr:col>4</xdr:col>
      <xdr:colOff>676274</xdr:colOff>
      <xdr:row>0</xdr:row>
      <xdr:rowOff>123825</xdr:rowOff>
    </xdr:from>
    <xdr:to>
      <xdr:col>11</xdr:col>
      <xdr:colOff>730250</xdr:colOff>
      <xdr:row>1</xdr:row>
      <xdr:rowOff>433917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2922585A-944E-8F13-6C34-F5BC8320D0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0741" b="-9208"/>
        <a:stretch>
          <a:fillRect/>
        </a:stretch>
      </xdr:blipFill>
      <xdr:spPr>
        <a:xfrm>
          <a:off x="6624107" y="123825"/>
          <a:ext cx="6192310" cy="62759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š" refreshedDate="45574.392926388886" createdVersion="8" refreshedVersion="8" minRefreshableVersion="3" recordCount="32" xr:uid="{00000000-000A-0000-FFFF-FFFF01000000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NonDate="0" containsString="0" containsBlank="1"/>
    </cacheField>
    <cacheField name="Cena na enoto)" numFmtId="2">
      <sharedItems/>
    </cacheField>
    <cacheField name="Skupna vrednost " numFmtId="4">
      <sharedItems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Vrtilna tabela1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175">
      <pivotArea outline="0" collapsedLevelsAreSubtotals="1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B000000}" name="Vrtilna tabela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6">
      <pivotArea outline="0" collapsedLevelsAreSubtotals="1" fieldPosition="0"/>
    </format>
    <format dxfId="15">
      <pivotArea field="1" type="button" dataOnly="0" labelOnly="1" outline="0"/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2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Row="1" outline="0" fieldPosition="0"/>
    </format>
    <format dxfId="9">
      <pivotArea field="0" type="button" dataOnly="0" labelOnly="1" outline="0" axis="axisPage" fieldPosition="0"/>
    </format>
    <format dxfId="8">
      <pivotArea field="2" type="button" dataOnly="0" labelOnly="1" outline="0" axis="axisRow" fieldPosition="0"/>
    </format>
    <format dxfId="7">
      <pivotArea dataOnly="0" labelOnly="1" fieldPosition="0">
        <references count="1">
          <reference field="2" count="0"/>
        </references>
      </pivotArea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A000000}" name="Vrtilna tabela8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35">
      <pivotArea outline="0" collapsedLevelsAreSubtotals="1" fieldPosition="0"/>
    </format>
    <format dxfId="34">
      <pivotArea field="0" type="button" dataOnly="0" labelOnly="1" outline="0" axis="axisPage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type="all" dataOnly="0" outline="0" fieldPosition="0"/>
    </format>
    <format dxfId="27">
      <pivotArea field="0" type="button" dataOnly="0" labelOnly="1" outline="0" axis="axisPage" fieldPosition="0"/>
    </format>
    <format dxfId="26">
      <pivotArea field="3" type="button" dataOnly="0" labelOnly="1" outline="0" axis="axisRow" fieldPosition="1"/>
    </format>
    <format dxfId="25">
      <pivotArea dataOnly="0" labelOnly="1" grandRow="1" outline="0" fieldPosition="0"/>
    </format>
    <format dxfId="24">
      <pivotArea field="0" type="button" dataOnly="0" labelOnly="1" outline="0" axis="axisPage" fieldPosition="0"/>
    </format>
    <format dxfId="23">
      <pivotArea dataOnly="0" labelOnly="1" outline="0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">
      <pivotArea dataOnly="0" labelOnly="1" grandRow="1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9000000}" name="Vrtilna tabela7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- 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52">
      <pivotArea outline="0" collapsedLevelsAreSubtotals="1" fieldPosition="0"/>
    </format>
    <format dxfId="51">
      <pivotArea field="0" type="button" dataOnly="0" labelOnly="1" outline="0" axis="axisPage" fieldPosition="0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0" type="button" dataOnly="0" labelOnly="1" outline="0" axis="axisPage" fieldPosition="0"/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field="0" type="button" dataOnly="0" labelOnly="1" outline="0" axis="axisPage" fieldPosition="0"/>
    </format>
    <format dxfId="45">
      <pivotArea field="3" type="button" dataOnly="0" labelOnly="1" outline="0" axis="axisRow" fieldPosition="1"/>
    </format>
    <format dxfId="44">
      <pivotArea dataOnly="0" labelOnly="1" grandRow="1" outline="0" fieldPosition="0"/>
    </format>
    <format dxfId="43">
      <pivotArea field="0" type="button" dataOnly="0" labelOnly="1" outline="0" axis="axisPage" fieldPosition="0"/>
    </format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8">
      <pivotArea dataOnly="0" labelOnly="1" grandRow="1" outline="0" fieldPosition="0"/>
    </format>
    <format dxfId="37">
      <pivotArea outline="0" fieldPosition="0">
        <references count="1">
          <reference field="4294967294" count="1">
            <x v="0"/>
          </reference>
        </references>
      </pivotArea>
    </format>
    <format dxfId="3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Vrtilna tabela1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90">
      <pivotArea outline="0" collapsedLevelsAreSubtotals="1" fieldPosition="0"/>
    </format>
    <format dxfId="189">
      <pivotArea field="0" type="button" dataOnly="0" labelOnly="1" outline="0" axis="axisPage" fieldPosition="0"/>
    </format>
    <format dxfId="188">
      <pivotArea dataOnly="0" labelOnly="1" outline="0" fieldPosition="0">
        <references count="1">
          <reference field="0" count="0"/>
        </references>
      </pivotArea>
    </format>
    <format dxfId="187">
      <pivotArea field="0" type="button" dataOnly="0" labelOnly="1" outline="0" axis="axisPage" fieldPosition="0"/>
    </format>
    <format dxfId="186">
      <pivotArea dataOnly="0" labelOnly="1" outline="0" fieldPosition="0">
        <references count="1">
          <reference field="0" count="0"/>
        </references>
      </pivotArea>
    </format>
    <format dxfId="185">
      <pivotArea type="all" dataOnly="0" outline="0" fieldPosition="0"/>
    </format>
    <format dxfId="184">
      <pivotArea field="0" type="button" dataOnly="0" labelOnly="1" outline="0" axis="axisPage" fieldPosition="0"/>
    </format>
    <format dxfId="183">
      <pivotArea field="3" type="button" dataOnly="0" labelOnly="1" outline="0"/>
    </format>
    <format dxfId="182">
      <pivotArea dataOnly="0" labelOnly="1" grandRow="1" outline="0" fieldPosition="0"/>
    </format>
    <format dxfId="181">
      <pivotArea field="0" type="button" dataOnly="0" labelOnly="1" outline="0" axis="axisPage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field="3" type="button" dataOnly="0" labelOnly="1" outline="0"/>
    </format>
    <format dxfId="178">
      <pivotArea dataOnly="0" labelOnly="1" grandRow="1" outline="0" fieldPosition="0"/>
    </format>
    <format dxfId="177">
      <pivotArea outline="0" fieldPosition="0">
        <references count="1">
          <reference field="4294967294" count="1">
            <x v="0"/>
          </reference>
        </references>
      </pivotArea>
    </format>
    <format dxfId="17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Vrtilna tabela1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203">
      <pivotArea outline="0" collapsedLevelsAreSubtotals="1" fieldPosition="0"/>
    </format>
    <format dxfId="202">
      <pivotArea field="1" type="button" dataOnly="0" labelOnly="1" outline="0" axis="axisRow" fieldPosition="0"/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2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field="2" type="button" dataOnly="0" labelOnly="1" outline="0"/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outline="0" fieldPosition="0">
        <references count="1">
          <reference field="4294967294" count="1">
            <x v="0"/>
          </reference>
        </references>
      </pivotArea>
    </format>
    <format dxfId="19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Vrtilna tabela10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22">
      <pivotArea outline="0" collapsedLevelsAreSubtotals="1" fieldPosition="0"/>
    </format>
    <format dxfId="121">
      <pivotArea field="1" type="button" dataOnly="0" labelOnly="1" outline="0"/>
    </format>
    <format dxfId="120">
      <pivotArea type="all" dataOnly="0" outline="0" fieldPosition="0"/>
    </format>
    <format dxfId="119">
      <pivotArea field="0" type="button" dataOnly="0" labelOnly="1" outline="0" axis="axisPage" fieldPosition="0"/>
    </format>
    <format dxfId="118">
      <pivotArea field="2" type="button" dataOnly="0" labelOnly="1" outline="0" axis="axisRow" fieldPosition="0"/>
    </format>
    <format dxfId="117">
      <pivotArea dataOnly="0" labelOnly="1" fieldPosition="0">
        <references count="1">
          <reference field="2" count="0"/>
        </references>
      </pivotArea>
    </format>
    <format dxfId="116">
      <pivotArea dataOnly="0" labelOnly="1" grandRow="1" outline="0" fieldPosition="0"/>
    </format>
    <format dxfId="115">
      <pivotArea field="0" type="button" dataOnly="0" labelOnly="1" outline="0" axis="axisPage" fieldPosition="0"/>
    </format>
    <format dxfId="114">
      <pivotArea field="2" type="button" dataOnly="0" labelOnly="1" outline="0" axis="axisRow" fieldPosition="0"/>
    </format>
    <format dxfId="113">
      <pivotArea dataOnly="0" labelOnly="1" fieldPosition="0">
        <references count="1">
          <reference field="2" count="0"/>
        </references>
      </pivotArea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Vrtilna tabela1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41">
      <pivotArea outline="0" collapsedLevelsAreSubtotals="1" fieldPosition="0"/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0" type="button" dataOnly="0" labelOnly="1" outline="0" axis="axisPage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field="0" type="button" dataOnly="0" labelOnly="1" outline="0" axis="axisPage" fieldPosition="0"/>
    </format>
    <format dxfId="135">
      <pivotArea dataOnly="0" labelOnly="1" outline="0" fieldPosition="0">
        <references count="1">
          <reference field="0" count="0"/>
        </references>
      </pivotArea>
    </format>
    <format dxfId="134">
      <pivotArea type="all" dataOnly="0" outline="0" fieldPosition="0"/>
    </format>
    <format dxfId="133">
      <pivotArea field="0" type="button" dataOnly="0" labelOnly="1" outline="0" axis="axisPage" fieldPosition="0"/>
    </format>
    <format dxfId="132">
      <pivotArea field="3" type="button" dataOnly="0" labelOnly="1" outline="0"/>
    </format>
    <format dxfId="131">
      <pivotArea dataOnly="0" labelOnly="1" grandRow="1" outline="0" fieldPosition="0"/>
    </format>
    <format dxfId="130">
      <pivotArea field="0" type="button" dataOnly="0" labelOnly="1" outline="0" axis="axisPage" fieldPosition="0"/>
    </format>
    <format dxfId="129">
      <pivotArea dataOnly="0" labelOnly="1" outline="0" fieldPosition="0">
        <references count="1">
          <reference field="2" count="1">
            <x v="0"/>
          </reference>
        </references>
      </pivotArea>
    </format>
    <format dxfId="128">
      <pivotArea dataOnly="0" labelOnly="1" outline="0" fieldPosition="0">
        <references count="1">
          <reference field="0" count="0"/>
        </references>
      </pivotArea>
    </format>
    <format dxfId="127">
      <pivotArea field="3" type="button" dataOnly="0" labelOnly="1" outline="0"/>
    </format>
    <format dxfId="1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5">
      <pivotArea dataOnly="0" labelOnly="1" grandRow="1" outline="0" fieldPosition="0"/>
    </format>
    <format dxfId="124">
      <pivotArea outline="0" fieldPosition="0">
        <references count="1">
          <reference field="4294967294" count="1">
            <x v="0"/>
          </reference>
        </references>
      </pivotArea>
    </format>
    <format dxfId="1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Vrtilna tabela11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58">
      <pivotArea outline="0" collapsedLevelsAreSubtotals="1" fieldPosition="0"/>
    </format>
    <format dxfId="157">
      <pivotArea field="0" type="button" dataOnly="0" labelOnly="1" outline="0" axis="axisPage" fieldPosition="0"/>
    </format>
    <format dxfId="156">
      <pivotArea dataOnly="0" labelOnly="1" outline="0" fieldPosition="0">
        <references count="1">
          <reference field="0" count="0"/>
        </references>
      </pivotArea>
    </format>
    <format dxfId="155">
      <pivotArea field="0" type="button" dataOnly="0" labelOnly="1" outline="0" axis="axisPage" fieldPosition="0"/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type="all" dataOnly="0" outline="0" fieldPosition="0"/>
    </format>
    <format dxfId="152">
      <pivotArea field="0" type="button" dataOnly="0" labelOnly="1" outline="0" axis="axisPage" fieldPosition="0"/>
    </format>
    <format dxfId="151">
      <pivotArea field="3" type="button" dataOnly="0" labelOnly="1" outline="0"/>
    </format>
    <format dxfId="150">
      <pivotArea dataOnly="0" labelOnly="1" grandRow="1" outline="0" fieldPosition="0"/>
    </format>
    <format dxfId="149">
      <pivotArea field="0" type="button" dataOnly="0" labelOnly="1" outline="0" axis="axisPage" fieldPosition="0"/>
    </format>
    <format dxfId="148">
      <pivotArea dataOnly="0" labelOnly="1" outline="0" fieldPosition="0">
        <references count="1">
          <reference field="2" count="1">
            <x v="0"/>
          </reference>
        </references>
      </pivotArea>
    </format>
    <format dxfId="147">
      <pivotArea dataOnly="0" labelOnly="1" outline="0" fieldPosition="0">
        <references count="1">
          <reference field="0" count="0"/>
        </references>
      </pivotArea>
    </format>
    <format dxfId="146">
      <pivotArea field="3" type="button" dataOnly="0" labelOnly="1" outline="0"/>
    </format>
    <format dxfId="14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4">
      <pivotArea dataOnly="0" labelOnly="1" grandRow="1" outline="0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Vrtilna tabela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5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1" type="button" dataOnly="0" labelOnly="1" outline="0" axis="axisRow" fieldPosition="1"/>
    </format>
    <format dxfId="67">
      <pivotArea type="all" dataOnly="0" outline="0" fieldPosition="0"/>
    </format>
    <format dxfId="66">
      <pivotArea field="0" type="button" dataOnly="0" labelOnly="1" outline="0" axis="axisPage" fieldPosition="0"/>
    </format>
    <format dxfId="65">
      <pivotArea field="2" type="button" dataOnly="0" labelOnly="1" outline="0" axis="axisRow" fieldPosition="0"/>
    </format>
    <format dxfId="64">
      <pivotArea dataOnly="0" labelOnly="1" fieldPosition="0">
        <references count="1">
          <reference field="2" count="0"/>
        </references>
      </pivotArea>
    </format>
    <format dxfId="63">
      <pivotArea dataOnly="0" labelOnly="1" grandRow="1" outline="0" fieldPosition="0"/>
    </format>
    <format dxfId="62">
      <pivotArea field="0" type="button" dataOnly="0" labelOnly="1" outline="0" axis="axisPage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Vrtilna tabela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86">
      <pivotArea outline="0" collapsedLevelsAreSubtotals="1" fieldPosition="0"/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Vrtilna tabela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05">
      <pivotArea outline="0" collapsedLevelsAreSubtotals="1" fieldPosition="0"/>
    </format>
    <format dxfId="104">
      <pivotArea field="0" type="button" dataOnly="0" labelOnly="1" outline="0" axis="axisPage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type="all" dataOnly="0" outline="0" fieldPosition="0"/>
    </format>
    <format dxfId="97">
      <pivotArea field="0" type="button" dataOnly="0" labelOnly="1" outline="0" axis="axisPage" fieldPosition="0"/>
    </format>
    <format dxfId="96">
      <pivotArea field="3" type="button" dataOnly="0" labelOnly="1" outline="0"/>
    </format>
    <format dxfId="95">
      <pivotArea dataOnly="0" labelOnly="1" grandRow="1" outline="0" fieldPosition="0"/>
    </format>
    <format dxfId="94">
      <pivotArea field="0" type="button" dataOnly="0" labelOnly="1" outline="0" axis="axisPage" fieldPosition="0"/>
    </format>
    <format dxfId="93">
      <pivotArea dataOnly="0" labelOnly="1" outline="0" fieldPosition="0">
        <references count="1">
          <reference field="2" count="1">
            <x v="0"/>
          </reference>
        </references>
      </pivotArea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field="3" type="button" dataOnly="0" labelOnly="1" outline="0"/>
    </format>
    <format dxfId="9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9">
      <pivotArea dataOnly="0" labelOnly="1" grandRow="1" outline="0" fieldPosition="0"/>
    </format>
    <format dxfId="88">
      <pivotArea outline="0" fieldPosition="0">
        <references count="1">
          <reference field="4294967294" count="1">
            <x v="0"/>
          </reference>
        </references>
      </pivotArea>
    </format>
    <format dxfId="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topLeftCell="A25" zoomScaleNormal="100" zoomScaleSheetLayoutView="100" workbookViewId="0">
      <selection activeCell="K44" sqref="K44"/>
    </sheetView>
  </sheetViews>
  <sheetFormatPr defaultRowHeight="13.2" x14ac:dyDescent="0.25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 x14ac:dyDescent="0.25">
      <c r="A7" s="18" t="s">
        <v>25</v>
      </c>
    </row>
    <row r="9" spans="1:5" x14ac:dyDescent="0.25">
      <c r="A9" s="19" t="s">
        <v>26</v>
      </c>
      <c r="B9" s="130"/>
      <c r="C9" s="131"/>
      <c r="D9" s="131"/>
      <c r="E9" s="132"/>
    </row>
    <row r="12" spans="1:5" ht="26.4" x14ac:dyDescent="0.25">
      <c r="A12" s="9" t="s">
        <v>12</v>
      </c>
    </row>
    <row r="13" spans="1:5" x14ac:dyDescent="0.25">
      <c r="A13" s="3" t="s">
        <v>80</v>
      </c>
    </row>
    <row r="14" spans="1:5" x14ac:dyDescent="0.25">
      <c r="A14" s="3" t="s">
        <v>79</v>
      </c>
    </row>
    <row r="15" spans="1:5" x14ac:dyDescent="0.25">
      <c r="A15" s="3" t="s">
        <v>27</v>
      </c>
    </row>
    <row r="16" spans="1:5" x14ac:dyDescent="0.25">
      <c r="A16" s="3" t="s">
        <v>28</v>
      </c>
    </row>
    <row r="17" spans="1:1" x14ac:dyDescent="0.25">
      <c r="A17" s="3" t="s">
        <v>29</v>
      </c>
    </row>
    <row r="18" spans="1:1" x14ac:dyDescent="0.25">
      <c r="A18" s="3" t="s">
        <v>30</v>
      </c>
    </row>
    <row r="19" spans="1:1" x14ac:dyDescent="0.25">
      <c r="A19" s="3" t="s">
        <v>31</v>
      </c>
    </row>
    <row r="20" spans="1:1" x14ac:dyDescent="0.25">
      <c r="A20" s="3" t="s">
        <v>32</v>
      </c>
    </row>
    <row r="21" spans="1:1" x14ac:dyDescent="0.25">
      <c r="A21" s="3" t="s">
        <v>33</v>
      </c>
    </row>
    <row r="22" spans="1:1" x14ac:dyDescent="0.25">
      <c r="A22" s="3" t="s">
        <v>34</v>
      </c>
    </row>
    <row r="23" spans="1:1" x14ac:dyDescent="0.25">
      <c r="A23" s="3" t="s">
        <v>35</v>
      </c>
    </row>
    <row r="26" spans="1:1" ht="26.4" x14ac:dyDescent="0.25">
      <c r="A26" s="10" t="s">
        <v>36</v>
      </c>
    </row>
    <row r="27" spans="1:1" x14ac:dyDescent="0.25">
      <c r="A27" s="3" t="s">
        <v>81</v>
      </c>
    </row>
    <row r="28" spans="1:1" x14ac:dyDescent="0.25">
      <c r="A28" s="3" t="s">
        <v>82</v>
      </c>
    </row>
    <row r="29" spans="1:1" x14ac:dyDescent="0.25">
      <c r="A29" s="3" t="s">
        <v>37</v>
      </c>
    </row>
    <row r="30" spans="1:1" x14ac:dyDescent="0.25">
      <c r="A30" s="3" t="s">
        <v>38</v>
      </c>
    </row>
    <row r="31" spans="1:1" x14ac:dyDescent="0.25">
      <c r="A31" s="3" t="s">
        <v>39</v>
      </c>
    </row>
    <row r="32" spans="1:1" x14ac:dyDescent="0.25">
      <c r="A32" s="3" t="s">
        <v>40</v>
      </c>
    </row>
    <row r="33" spans="1:4" x14ac:dyDescent="0.25">
      <c r="A33" s="3" t="s">
        <v>41</v>
      </c>
    </row>
    <row r="34" spans="1:4" x14ac:dyDescent="0.25">
      <c r="A34" s="3" t="s">
        <v>42</v>
      </c>
    </row>
    <row r="35" spans="1:4" x14ac:dyDescent="0.25">
      <c r="A35" s="3" t="s">
        <v>43</v>
      </c>
    </row>
    <row r="36" spans="1:4" x14ac:dyDescent="0.25">
      <c r="A36" s="3" t="s">
        <v>44</v>
      </c>
    </row>
    <row r="37" spans="1:4" x14ac:dyDescent="0.25">
      <c r="A37" s="3" t="s">
        <v>45</v>
      </c>
    </row>
    <row r="38" spans="1:4" x14ac:dyDescent="0.25">
      <c r="A38" s="3" t="s">
        <v>46</v>
      </c>
    </row>
    <row r="39" spans="1:4" ht="21.75" customHeight="1" x14ac:dyDescent="0.25"/>
    <row r="40" spans="1:4" ht="21" x14ac:dyDescent="0.4">
      <c r="A40" s="4" t="s">
        <v>13</v>
      </c>
    </row>
    <row r="41" spans="1:4" ht="12.75" customHeight="1" x14ac:dyDescent="0.25">
      <c r="A41" s="126" t="s">
        <v>23</v>
      </c>
      <c r="B41" s="126"/>
    </row>
    <row r="42" spans="1:4" ht="44.25" customHeight="1" x14ac:dyDescent="0.25">
      <c r="A42" s="126"/>
      <c r="B42" s="126"/>
    </row>
    <row r="44" spans="1:4" ht="48" customHeight="1" x14ac:dyDescent="0.25">
      <c r="A44" s="127" t="s">
        <v>76</v>
      </c>
      <c r="B44" s="128"/>
      <c r="D44" s="5"/>
    </row>
    <row r="45" spans="1:4" ht="38.25" customHeight="1" x14ac:dyDescent="0.25">
      <c r="A45" s="129" t="s">
        <v>24</v>
      </c>
      <c r="B45" s="129"/>
    </row>
    <row r="52" spans="1:14" ht="17.25" customHeight="1" x14ac:dyDescent="0.25"/>
    <row r="54" spans="1:14" ht="17.399999999999999" x14ac:dyDescent="0.3">
      <c r="A54" s="6"/>
    </row>
    <row r="56" spans="1:14" x14ac:dyDescent="0.25">
      <c r="A56" t="s">
        <v>6</v>
      </c>
      <c r="K56" t="s">
        <v>14</v>
      </c>
    </row>
    <row r="57" spans="1:14" ht="17.399999999999999" x14ac:dyDescent="0.3">
      <c r="A57" s="23" t="s">
        <v>56</v>
      </c>
      <c r="K57" s="2" t="s">
        <v>15</v>
      </c>
      <c r="N57" t="s">
        <v>20</v>
      </c>
    </row>
    <row r="58" spans="1:14" ht="17.399999999999999" x14ac:dyDescent="0.3">
      <c r="A58" s="23" t="s">
        <v>57</v>
      </c>
      <c r="N58" s="7">
        <v>0</v>
      </c>
    </row>
    <row r="59" spans="1:14" ht="17.399999999999999" x14ac:dyDescent="0.3">
      <c r="A59" s="23" t="s">
        <v>58</v>
      </c>
      <c r="N59" s="8">
        <v>9.5000000000000001E-2</v>
      </c>
    </row>
    <row r="60" spans="1:14" ht="17.399999999999999" x14ac:dyDescent="0.3">
      <c r="A60" s="23" t="s">
        <v>73</v>
      </c>
      <c r="N60" s="7">
        <v>0.22</v>
      </c>
    </row>
    <row r="61" spans="1:14" ht="17.399999999999999" x14ac:dyDescent="0.3">
      <c r="A61" s="23" t="s">
        <v>59</v>
      </c>
    </row>
    <row r="62" spans="1:14" ht="17.399999999999999" x14ac:dyDescent="0.3">
      <c r="A62" s="23" t="s">
        <v>60</v>
      </c>
    </row>
    <row r="63" spans="1:14" ht="17.399999999999999" x14ac:dyDescent="0.3">
      <c r="A63" s="23" t="s">
        <v>78</v>
      </c>
      <c r="B63">
        <v>12.25</v>
      </c>
    </row>
    <row r="64" spans="1:14" ht="17.399999999999999" x14ac:dyDescent="0.3">
      <c r="A64" s="23"/>
    </row>
    <row r="65" spans="1:1" ht="17.399999999999999" x14ac:dyDescent="0.3">
      <c r="A65" s="23"/>
    </row>
    <row r="66" spans="1:1" ht="17.399999999999999" x14ac:dyDescent="0.3">
      <c r="A66" s="23"/>
    </row>
    <row r="67" spans="1:1" ht="17.399999999999999" x14ac:dyDescent="0.3">
      <c r="A67" s="23"/>
    </row>
    <row r="68" spans="1:1" ht="17.399999999999999" x14ac:dyDescent="0.3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Q73"/>
  <sheetViews>
    <sheetView tabSelected="1" topLeftCell="D1" zoomScaleNormal="100" zoomScaleSheetLayoutView="100" workbookViewId="0">
      <pane ySplit="6" topLeftCell="A7" activePane="bottomLeft" state="frozenSplit"/>
      <selection pane="bottomLeft" activeCell="Q2" sqref="Q2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10" width="10.33203125" style="1" customWidth="1"/>
    <col min="11" max="11" width="14.44140625" style="1" customWidth="1"/>
    <col min="12" max="12" width="14" style="1" customWidth="1"/>
    <col min="13" max="13" width="12" style="1" customWidth="1"/>
    <col min="14" max="14" width="8.88671875" style="1" customWidth="1"/>
    <col min="15" max="15" width="14.33203125" style="1" customWidth="1"/>
    <col min="16" max="16" width="15.33203125" style="1" customWidth="1"/>
    <col min="17" max="16384" width="9.109375" style="1"/>
  </cols>
  <sheetData>
    <row r="1" spans="1:17" ht="24.75" customHeight="1" x14ac:dyDescent="0.25">
      <c r="A1" s="107" t="s">
        <v>75</v>
      </c>
      <c r="B1" s="108"/>
      <c r="C1" s="108"/>
      <c r="D1" s="108"/>
      <c r="E1" s="108"/>
      <c r="F1" s="108"/>
      <c r="G1" s="108"/>
      <c r="H1" s="108"/>
      <c r="I1" s="108"/>
      <c r="J1" s="38"/>
      <c r="K1" s="37"/>
      <c r="L1" s="37"/>
      <c r="M1" s="39"/>
      <c r="N1" s="39"/>
      <c r="O1" s="39"/>
      <c r="P1" s="39"/>
    </row>
    <row r="2" spans="1:17" ht="36.75" customHeight="1" thickBot="1" x14ac:dyDescent="0.3">
      <c r="A2" s="109"/>
      <c r="B2" s="110"/>
      <c r="C2" s="110"/>
      <c r="D2" s="110"/>
      <c r="E2" s="110"/>
      <c r="F2" s="110"/>
      <c r="G2" s="110"/>
      <c r="H2" s="110"/>
      <c r="I2" s="110"/>
      <c r="J2" s="41"/>
      <c r="K2" s="40"/>
      <c r="L2" s="40"/>
      <c r="M2" s="39"/>
      <c r="N2" s="39"/>
      <c r="O2" s="39"/>
      <c r="P2" s="39"/>
    </row>
    <row r="3" spans="1:17" ht="19.5" customHeight="1" x14ac:dyDescent="0.25">
      <c r="A3" s="113" t="s">
        <v>26</v>
      </c>
      <c r="B3" s="114"/>
      <c r="C3" s="114"/>
      <c r="D3" s="114"/>
      <c r="E3" s="114"/>
      <c r="F3" s="114"/>
      <c r="G3" s="114"/>
      <c r="H3" s="114"/>
      <c r="I3" s="114"/>
      <c r="J3" s="117" t="s">
        <v>65</v>
      </c>
      <c r="K3" s="118"/>
      <c r="L3" s="118"/>
      <c r="M3" s="118"/>
      <c r="N3" s="118"/>
      <c r="O3" s="118"/>
      <c r="P3" s="118"/>
      <c r="Q3" s="119"/>
    </row>
    <row r="4" spans="1:17" ht="19.5" customHeight="1" thickBot="1" x14ac:dyDescent="0.3">
      <c r="A4" s="115" t="s">
        <v>66</v>
      </c>
      <c r="B4" s="116"/>
      <c r="C4" s="116"/>
      <c r="D4" s="116"/>
      <c r="E4" s="116"/>
      <c r="F4" s="116"/>
      <c r="G4" s="116"/>
      <c r="H4" s="116"/>
      <c r="I4" s="116"/>
      <c r="J4" s="120" t="s">
        <v>67</v>
      </c>
      <c r="K4" s="121"/>
      <c r="L4" s="121"/>
      <c r="M4" s="121"/>
      <c r="N4" s="121"/>
      <c r="O4" s="121"/>
      <c r="P4" s="121"/>
      <c r="Q4" s="122"/>
    </row>
    <row r="5" spans="1:17" ht="15" customHeight="1" thickBot="1" x14ac:dyDescent="0.3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13</v>
      </c>
      <c r="K5" s="43">
        <v>14</v>
      </c>
      <c r="L5" s="43">
        <v>15</v>
      </c>
      <c r="M5" s="43">
        <v>16</v>
      </c>
      <c r="N5" s="43">
        <v>17</v>
      </c>
      <c r="O5" s="43">
        <v>18</v>
      </c>
      <c r="P5" s="43">
        <v>19</v>
      </c>
      <c r="Q5" s="43">
        <v>20</v>
      </c>
    </row>
    <row r="6" spans="1:17" ht="46.8" x14ac:dyDescent="0.25">
      <c r="A6" s="28" t="s">
        <v>10</v>
      </c>
      <c r="B6" s="21" t="s">
        <v>0</v>
      </c>
      <c r="C6" s="20" t="s">
        <v>4</v>
      </c>
      <c r="D6" s="21" t="s">
        <v>1</v>
      </c>
      <c r="E6" s="21" t="s">
        <v>52</v>
      </c>
      <c r="F6" s="21" t="s">
        <v>2</v>
      </c>
      <c r="G6" s="21" t="s">
        <v>3</v>
      </c>
      <c r="H6" s="21" t="s">
        <v>61</v>
      </c>
      <c r="I6" s="20" t="s">
        <v>62</v>
      </c>
      <c r="J6" s="22" t="s">
        <v>54</v>
      </c>
      <c r="K6" s="21" t="s">
        <v>47</v>
      </c>
      <c r="L6" s="20" t="s">
        <v>48</v>
      </c>
      <c r="M6" s="20" t="s">
        <v>49</v>
      </c>
      <c r="N6" s="73" t="s">
        <v>63</v>
      </c>
      <c r="O6" s="20" t="s">
        <v>64</v>
      </c>
      <c r="P6" s="84" t="s">
        <v>74</v>
      </c>
      <c r="Q6" s="29" t="s">
        <v>5</v>
      </c>
    </row>
    <row r="7" spans="1:17" x14ac:dyDescent="0.25">
      <c r="A7" s="44" t="s">
        <v>7</v>
      </c>
      <c r="B7" s="45"/>
      <c r="C7" s="11"/>
      <c r="D7" s="12"/>
      <c r="E7" s="72"/>
      <c r="F7" s="87" t="s">
        <v>15</v>
      </c>
      <c r="G7" s="25"/>
      <c r="H7" s="85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11"/>
      <c r="K7" s="47">
        <v>80</v>
      </c>
      <c r="L7" s="46">
        <f>(J7*K7)/100</f>
        <v>0</v>
      </c>
      <c r="M7" s="46" t="e">
        <f t="shared" ref="M7:M15" si="0">I7-L7</f>
        <v>#N/A</v>
      </c>
      <c r="N7" s="74">
        <f>J7*40%</f>
        <v>0</v>
      </c>
      <c r="O7" s="74">
        <f>(N7*K7)/100</f>
        <v>0</v>
      </c>
      <c r="P7" s="74">
        <f>L7+O7</f>
        <v>0</v>
      </c>
      <c r="Q7" s="27"/>
    </row>
    <row r="8" spans="1:17" x14ac:dyDescent="0.25">
      <c r="A8" s="44" t="s">
        <v>7</v>
      </c>
      <c r="B8" s="45"/>
      <c r="C8" s="11"/>
      <c r="D8" s="12"/>
      <c r="E8" s="72"/>
      <c r="F8" s="87" t="s">
        <v>15</v>
      </c>
      <c r="G8" s="25"/>
      <c r="H8" s="85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11"/>
      <c r="K8" s="47">
        <v>80</v>
      </c>
      <c r="L8" s="46">
        <f t="shared" ref="L8:L38" si="1">(J8*K8)/100</f>
        <v>0</v>
      </c>
      <c r="M8" s="46" t="e">
        <f t="shared" si="0"/>
        <v>#N/A</v>
      </c>
      <c r="N8" s="74">
        <f t="shared" ref="N8:N38" si="2">J8*40%</f>
        <v>0</v>
      </c>
      <c r="O8" s="74">
        <f t="shared" ref="O8:O38" si="3">(N8*K8)/100</f>
        <v>0</v>
      </c>
      <c r="P8" s="74">
        <f t="shared" ref="P8:P38" si="4">L8+O8</f>
        <v>0</v>
      </c>
      <c r="Q8" s="27"/>
    </row>
    <row r="9" spans="1:17" x14ac:dyDescent="0.25">
      <c r="A9" s="44" t="s">
        <v>7</v>
      </c>
      <c r="B9" s="45"/>
      <c r="C9" s="11"/>
      <c r="D9" s="12"/>
      <c r="E9" s="72"/>
      <c r="F9" s="87" t="s">
        <v>15</v>
      </c>
      <c r="G9" s="25"/>
      <c r="H9" s="85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5">G9*H9</f>
        <v>#N/A</v>
      </c>
      <c r="J9" s="11"/>
      <c r="K9" s="47">
        <v>80</v>
      </c>
      <c r="L9" s="46">
        <f t="shared" si="1"/>
        <v>0</v>
      </c>
      <c r="M9" s="46" t="e">
        <f t="shared" si="0"/>
        <v>#N/A</v>
      </c>
      <c r="N9" s="74">
        <f t="shared" si="2"/>
        <v>0</v>
      </c>
      <c r="O9" s="74">
        <f t="shared" si="3"/>
        <v>0</v>
      </c>
      <c r="P9" s="74">
        <f t="shared" si="4"/>
        <v>0</v>
      </c>
      <c r="Q9" s="27"/>
    </row>
    <row r="10" spans="1:17" x14ac:dyDescent="0.25">
      <c r="A10" s="44" t="s">
        <v>7</v>
      </c>
      <c r="B10" s="45"/>
      <c r="C10" s="11"/>
      <c r="D10" s="12"/>
      <c r="E10" s="72"/>
      <c r="F10" s="87" t="s">
        <v>15</v>
      </c>
      <c r="G10" s="25"/>
      <c r="H10" s="85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5"/>
        <v>#N/A</v>
      </c>
      <c r="J10" s="11"/>
      <c r="K10" s="47">
        <v>80</v>
      </c>
      <c r="L10" s="46">
        <f t="shared" si="1"/>
        <v>0</v>
      </c>
      <c r="M10" s="46" t="e">
        <f t="shared" si="0"/>
        <v>#N/A</v>
      </c>
      <c r="N10" s="74">
        <f t="shared" si="2"/>
        <v>0</v>
      </c>
      <c r="O10" s="74">
        <f t="shared" si="3"/>
        <v>0</v>
      </c>
      <c r="P10" s="74">
        <f t="shared" si="4"/>
        <v>0</v>
      </c>
      <c r="Q10" s="27"/>
    </row>
    <row r="11" spans="1:17" x14ac:dyDescent="0.25">
      <c r="A11" s="44" t="s">
        <v>7</v>
      </c>
      <c r="B11" s="45"/>
      <c r="C11" s="11"/>
      <c r="D11" s="12"/>
      <c r="E11" s="72"/>
      <c r="F11" s="87" t="s">
        <v>15</v>
      </c>
      <c r="G11" s="25"/>
      <c r="H11" s="85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5"/>
        <v>#N/A</v>
      </c>
      <c r="J11" s="11"/>
      <c r="K11" s="47">
        <v>80</v>
      </c>
      <c r="L11" s="46">
        <f t="shared" si="1"/>
        <v>0</v>
      </c>
      <c r="M11" s="46" t="e">
        <f t="shared" si="0"/>
        <v>#N/A</v>
      </c>
      <c r="N11" s="74">
        <f t="shared" si="2"/>
        <v>0</v>
      </c>
      <c r="O11" s="74">
        <f t="shared" si="3"/>
        <v>0</v>
      </c>
      <c r="P11" s="74">
        <f t="shared" si="4"/>
        <v>0</v>
      </c>
      <c r="Q11" s="27"/>
    </row>
    <row r="12" spans="1:17" x14ac:dyDescent="0.25">
      <c r="A12" s="44" t="s">
        <v>7</v>
      </c>
      <c r="B12" s="45"/>
      <c r="C12" s="11"/>
      <c r="D12" s="12"/>
      <c r="E12" s="72"/>
      <c r="F12" s="87" t="s">
        <v>15</v>
      </c>
      <c r="G12" s="25"/>
      <c r="H12" s="85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5"/>
        <v>#N/A</v>
      </c>
      <c r="J12" s="11"/>
      <c r="K12" s="47">
        <v>80</v>
      </c>
      <c r="L12" s="46">
        <f t="shared" si="1"/>
        <v>0</v>
      </c>
      <c r="M12" s="46" t="e">
        <f t="shared" si="0"/>
        <v>#N/A</v>
      </c>
      <c r="N12" s="74">
        <f t="shared" si="2"/>
        <v>0</v>
      </c>
      <c r="O12" s="74">
        <f t="shared" si="3"/>
        <v>0</v>
      </c>
      <c r="P12" s="74">
        <f t="shared" si="4"/>
        <v>0</v>
      </c>
      <c r="Q12" s="27"/>
    </row>
    <row r="13" spans="1:17" x14ac:dyDescent="0.25">
      <c r="A13" s="44" t="s">
        <v>7</v>
      </c>
      <c r="B13" s="45"/>
      <c r="C13" s="11"/>
      <c r="D13" s="12"/>
      <c r="E13" s="72"/>
      <c r="F13" s="87" t="s">
        <v>15</v>
      </c>
      <c r="G13" s="25"/>
      <c r="H13" s="85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5"/>
        <v>#N/A</v>
      </c>
      <c r="J13" s="11"/>
      <c r="K13" s="47">
        <v>80</v>
      </c>
      <c r="L13" s="46">
        <f t="shared" si="1"/>
        <v>0</v>
      </c>
      <c r="M13" s="46" t="e">
        <f t="shared" si="0"/>
        <v>#N/A</v>
      </c>
      <c r="N13" s="74">
        <f t="shared" si="2"/>
        <v>0</v>
      </c>
      <c r="O13" s="74">
        <f t="shared" si="3"/>
        <v>0</v>
      </c>
      <c r="P13" s="74">
        <f t="shared" si="4"/>
        <v>0</v>
      </c>
      <c r="Q13" s="27"/>
    </row>
    <row r="14" spans="1:17" x14ac:dyDescent="0.25">
      <c r="A14" s="44" t="s">
        <v>7</v>
      </c>
      <c r="B14" s="45"/>
      <c r="C14" s="11"/>
      <c r="D14" s="12"/>
      <c r="E14" s="72"/>
      <c r="F14" s="87" t="s">
        <v>15</v>
      </c>
      <c r="G14" s="25"/>
      <c r="H14" s="85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5"/>
        <v>#N/A</v>
      </c>
      <c r="J14" s="11"/>
      <c r="K14" s="47">
        <v>80</v>
      </c>
      <c r="L14" s="46">
        <f t="shared" si="1"/>
        <v>0</v>
      </c>
      <c r="M14" s="46" t="e">
        <f t="shared" si="0"/>
        <v>#N/A</v>
      </c>
      <c r="N14" s="74">
        <f t="shared" si="2"/>
        <v>0</v>
      </c>
      <c r="O14" s="74">
        <f t="shared" si="3"/>
        <v>0</v>
      </c>
      <c r="P14" s="74">
        <f t="shared" si="4"/>
        <v>0</v>
      </c>
      <c r="Q14" s="27"/>
    </row>
    <row r="15" spans="1:17" x14ac:dyDescent="0.25">
      <c r="A15" s="44" t="s">
        <v>7</v>
      </c>
      <c r="B15" s="45"/>
      <c r="C15" s="11"/>
      <c r="D15" s="12"/>
      <c r="E15" s="72"/>
      <c r="F15" s="87" t="s">
        <v>15</v>
      </c>
      <c r="G15" s="25"/>
      <c r="H15" s="85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5"/>
        <v>#N/A</v>
      </c>
      <c r="J15" s="11"/>
      <c r="K15" s="47">
        <v>80</v>
      </c>
      <c r="L15" s="46">
        <f t="shared" si="1"/>
        <v>0</v>
      </c>
      <c r="M15" s="46" t="e">
        <f t="shared" si="0"/>
        <v>#N/A</v>
      </c>
      <c r="N15" s="74">
        <f t="shared" si="2"/>
        <v>0</v>
      </c>
      <c r="O15" s="74">
        <f t="shared" si="3"/>
        <v>0</v>
      </c>
      <c r="P15" s="74">
        <f t="shared" si="4"/>
        <v>0</v>
      </c>
      <c r="Q15" s="27"/>
    </row>
    <row r="16" spans="1:17" x14ac:dyDescent="0.25">
      <c r="A16" s="44" t="s">
        <v>7</v>
      </c>
      <c r="B16" s="45"/>
      <c r="C16" s="11"/>
      <c r="D16" s="12"/>
      <c r="E16" s="72"/>
      <c r="F16" s="87" t="s">
        <v>15</v>
      </c>
      <c r="G16" s="25"/>
      <c r="H16" s="85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5"/>
        <v>#N/A</v>
      </c>
      <c r="J16" s="11"/>
      <c r="K16" s="47">
        <v>80</v>
      </c>
      <c r="L16" s="46">
        <f t="shared" si="1"/>
        <v>0</v>
      </c>
      <c r="M16" s="46" t="e">
        <f>I16-L16</f>
        <v>#N/A</v>
      </c>
      <c r="N16" s="74">
        <f t="shared" si="2"/>
        <v>0</v>
      </c>
      <c r="O16" s="74">
        <f t="shared" si="3"/>
        <v>0</v>
      </c>
      <c r="P16" s="74">
        <f t="shared" si="4"/>
        <v>0</v>
      </c>
      <c r="Q16" s="27"/>
    </row>
    <row r="17" spans="1:17" x14ac:dyDescent="0.25">
      <c r="A17" s="44" t="s">
        <v>7</v>
      </c>
      <c r="B17" s="45"/>
      <c r="C17" s="11"/>
      <c r="D17" s="12"/>
      <c r="E17" s="72"/>
      <c r="F17" s="87" t="s">
        <v>15</v>
      </c>
      <c r="G17" s="25"/>
      <c r="H17" s="85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5"/>
        <v>#N/A</v>
      </c>
      <c r="J17" s="11"/>
      <c r="K17" s="47">
        <v>80</v>
      </c>
      <c r="L17" s="46">
        <f t="shared" si="1"/>
        <v>0</v>
      </c>
      <c r="M17" s="46" t="e">
        <f t="shared" ref="M17:M38" si="6">I17-L17</f>
        <v>#N/A</v>
      </c>
      <c r="N17" s="74">
        <f t="shared" si="2"/>
        <v>0</v>
      </c>
      <c r="O17" s="74">
        <f t="shared" si="3"/>
        <v>0</v>
      </c>
      <c r="P17" s="74">
        <f t="shared" si="4"/>
        <v>0</v>
      </c>
      <c r="Q17" s="27"/>
    </row>
    <row r="18" spans="1:17" x14ac:dyDescent="0.25">
      <c r="A18" s="44" t="s">
        <v>7</v>
      </c>
      <c r="B18" s="45"/>
      <c r="C18" s="11"/>
      <c r="D18" s="12"/>
      <c r="E18" s="72"/>
      <c r="F18" s="87" t="s">
        <v>15</v>
      </c>
      <c r="G18" s="25"/>
      <c r="H18" s="85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5"/>
        <v>#N/A</v>
      </c>
      <c r="J18" s="11"/>
      <c r="K18" s="47">
        <v>80</v>
      </c>
      <c r="L18" s="46">
        <f t="shared" si="1"/>
        <v>0</v>
      </c>
      <c r="M18" s="46" t="e">
        <f t="shared" si="6"/>
        <v>#N/A</v>
      </c>
      <c r="N18" s="74">
        <f t="shared" si="2"/>
        <v>0</v>
      </c>
      <c r="O18" s="74">
        <f t="shared" si="3"/>
        <v>0</v>
      </c>
      <c r="P18" s="74">
        <f t="shared" si="4"/>
        <v>0</v>
      </c>
      <c r="Q18" s="27"/>
    </row>
    <row r="19" spans="1:17" x14ac:dyDescent="0.25">
      <c r="A19" s="44" t="s">
        <v>7</v>
      </c>
      <c r="B19" s="45"/>
      <c r="C19" s="11"/>
      <c r="D19" s="12"/>
      <c r="E19" s="72"/>
      <c r="F19" s="87" t="s">
        <v>15</v>
      </c>
      <c r="G19" s="25"/>
      <c r="H19" s="85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5"/>
        <v>#N/A</v>
      </c>
      <c r="J19" s="11"/>
      <c r="K19" s="47">
        <v>80</v>
      </c>
      <c r="L19" s="46">
        <f t="shared" si="1"/>
        <v>0</v>
      </c>
      <c r="M19" s="46" t="e">
        <f t="shared" si="6"/>
        <v>#N/A</v>
      </c>
      <c r="N19" s="74">
        <f t="shared" si="2"/>
        <v>0</v>
      </c>
      <c r="O19" s="74">
        <f t="shared" si="3"/>
        <v>0</v>
      </c>
      <c r="P19" s="74">
        <f t="shared" si="4"/>
        <v>0</v>
      </c>
      <c r="Q19" s="27"/>
    </row>
    <row r="20" spans="1:17" x14ac:dyDescent="0.25">
      <c r="A20" s="44" t="s">
        <v>7</v>
      </c>
      <c r="B20" s="45"/>
      <c r="C20" s="11"/>
      <c r="D20" s="12"/>
      <c r="E20" s="72"/>
      <c r="F20" s="87" t="s">
        <v>15</v>
      </c>
      <c r="G20" s="25"/>
      <c r="H20" s="85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5"/>
        <v>#N/A</v>
      </c>
      <c r="J20" s="11"/>
      <c r="K20" s="47">
        <v>80</v>
      </c>
      <c r="L20" s="46">
        <f t="shared" si="1"/>
        <v>0</v>
      </c>
      <c r="M20" s="46" t="e">
        <f t="shared" si="6"/>
        <v>#N/A</v>
      </c>
      <c r="N20" s="74">
        <f t="shared" si="2"/>
        <v>0</v>
      </c>
      <c r="O20" s="74">
        <f t="shared" si="3"/>
        <v>0</v>
      </c>
      <c r="P20" s="74">
        <f t="shared" si="4"/>
        <v>0</v>
      </c>
      <c r="Q20" s="27"/>
    </row>
    <row r="21" spans="1:17" x14ac:dyDescent="0.25">
      <c r="A21" s="44" t="s">
        <v>7</v>
      </c>
      <c r="B21" s="45"/>
      <c r="C21" s="11"/>
      <c r="D21" s="12"/>
      <c r="E21" s="72"/>
      <c r="F21" s="87" t="s">
        <v>15</v>
      </c>
      <c r="G21" s="25"/>
      <c r="H21" s="85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5"/>
        <v>#N/A</v>
      </c>
      <c r="J21" s="11"/>
      <c r="K21" s="47">
        <v>80</v>
      </c>
      <c r="L21" s="46">
        <f t="shared" si="1"/>
        <v>0</v>
      </c>
      <c r="M21" s="46" t="e">
        <f t="shared" si="6"/>
        <v>#N/A</v>
      </c>
      <c r="N21" s="74">
        <f t="shared" si="2"/>
        <v>0</v>
      </c>
      <c r="O21" s="74">
        <f t="shared" si="3"/>
        <v>0</v>
      </c>
      <c r="P21" s="74">
        <f t="shared" si="4"/>
        <v>0</v>
      </c>
      <c r="Q21" s="27"/>
    </row>
    <row r="22" spans="1:17" ht="15" thickBot="1" x14ac:dyDescent="0.3">
      <c r="A22" s="48" t="s">
        <v>7</v>
      </c>
      <c r="B22" s="45"/>
      <c r="C22" s="13"/>
      <c r="D22" s="24"/>
      <c r="E22" s="26"/>
      <c r="F22" s="88" t="s">
        <v>15</v>
      </c>
      <c r="G22" s="26"/>
      <c r="H22" s="86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5"/>
        <v>#N/A</v>
      </c>
      <c r="J22" s="13"/>
      <c r="K22" s="49">
        <v>80</v>
      </c>
      <c r="L22" s="49">
        <f t="shared" si="1"/>
        <v>0</v>
      </c>
      <c r="M22" s="49" t="e">
        <f t="shared" si="6"/>
        <v>#N/A</v>
      </c>
      <c r="N22" s="49">
        <f t="shared" si="2"/>
        <v>0</v>
      </c>
      <c r="O22" s="49">
        <f t="shared" si="3"/>
        <v>0</v>
      </c>
      <c r="P22" s="49">
        <f t="shared" si="4"/>
        <v>0</v>
      </c>
      <c r="Q22" s="33"/>
    </row>
    <row r="23" spans="1:17" ht="15" thickTop="1" x14ac:dyDescent="0.25">
      <c r="A23" s="50" t="s">
        <v>8</v>
      </c>
      <c r="B23" s="45"/>
      <c r="C23" s="11"/>
      <c r="D23" s="12"/>
      <c r="E23" s="25"/>
      <c r="F23" s="87" t="s">
        <v>15</v>
      </c>
      <c r="G23" s="25"/>
      <c r="H23" s="85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46" t="e">
        <f>G23*H23</f>
        <v>#N/A</v>
      </c>
      <c r="J23" s="11"/>
      <c r="K23" s="47">
        <v>80</v>
      </c>
      <c r="L23" s="46">
        <f>(J23*K23)/100</f>
        <v>0</v>
      </c>
      <c r="M23" s="51" t="e">
        <f>I23-L23</f>
        <v>#N/A</v>
      </c>
      <c r="N23" s="74">
        <f t="shared" si="2"/>
        <v>0</v>
      </c>
      <c r="O23" s="74">
        <f t="shared" si="3"/>
        <v>0</v>
      </c>
      <c r="P23" s="74">
        <f t="shared" si="4"/>
        <v>0</v>
      </c>
      <c r="Q23" s="32"/>
    </row>
    <row r="24" spans="1:17" x14ac:dyDescent="0.25">
      <c r="A24" s="52" t="s">
        <v>8</v>
      </c>
      <c r="B24" s="45"/>
      <c r="C24" s="11"/>
      <c r="D24" s="12"/>
      <c r="E24" s="25"/>
      <c r="F24" s="87" t="s">
        <v>15</v>
      </c>
      <c r="G24" s="25"/>
      <c r="H24" s="85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5"/>
        <v>#N/A</v>
      </c>
      <c r="J24" s="11"/>
      <c r="K24" s="47">
        <v>80</v>
      </c>
      <c r="L24" s="46">
        <f t="shared" si="1"/>
        <v>0</v>
      </c>
      <c r="M24" s="46" t="e">
        <f t="shared" si="6"/>
        <v>#N/A</v>
      </c>
      <c r="N24" s="74">
        <f t="shared" si="2"/>
        <v>0</v>
      </c>
      <c r="O24" s="74">
        <f t="shared" si="3"/>
        <v>0</v>
      </c>
      <c r="P24" s="74">
        <f t="shared" si="4"/>
        <v>0</v>
      </c>
      <c r="Q24" s="27"/>
    </row>
    <row r="25" spans="1:17" x14ac:dyDescent="0.25">
      <c r="A25" s="52" t="s">
        <v>8</v>
      </c>
      <c r="B25" s="45"/>
      <c r="C25" s="11"/>
      <c r="D25" s="12"/>
      <c r="E25" s="25"/>
      <c r="F25" s="87" t="s">
        <v>15</v>
      </c>
      <c r="G25" s="25"/>
      <c r="H25" s="85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5"/>
        <v>#N/A</v>
      </c>
      <c r="J25" s="11"/>
      <c r="K25" s="47">
        <v>80</v>
      </c>
      <c r="L25" s="46">
        <f t="shared" si="1"/>
        <v>0</v>
      </c>
      <c r="M25" s="46" t="e">
        <f t="shared" si="6"/>
        <v>#N/A</v>
      </c>
      <c r="N25" s="74">
        <f t="shared" si="2"/>
        <v>0</v>
      </c>
      <c r="O25" s="74">
        <f t="shared" si="3"/>
        <v>0</v>
      </c>
      <c r="P25" s="74">
        <f t="shared" si="4"/>
        <v>0</v>
      </c>
      <c r="Q25" s="27"/>
    </row>
    <row r="26" spans="1:17" x14ac:dyDescent="0.25">
      <c r="A26" s="52" t="s">
        <v>8</v>
      </c>
      <c r="B26" s="45"/>
      <c r="C26" s="11"/>
      <c r="D26" s="12"/>
      <c r="E26" s="25"/>
      <c r="F26" s="87" t="s">
        <v>15</v>
      </c>
      <c r="G26" s="25"/>
      <c r="H26" s="85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5"/>
        <v>#N/A</v>
      </c>
      <c r="J26" s="11"/>
      <c r="K26" s="47">
        <v>80</v>
      </c>
      <c r="L26" s="46">
        <f t="shared" si="1"/>
        <v>0</v>
      </c>
      <c r="M26" s="46" t="e">
        <f t="shared" si="6"/>
        <v>#N/A</v>
      </c>
      <c r="N26" s="74">
        <f t="shared" si="2"/>
        <v>0</v>
      </c>
      <c r="O26" s="74">
        <f t="shared" si="3"/>
        <v>0</v>
      </c>
      <c r="P26" s="74">
        <f t="shared" si="4"/>
        <v>0</v>
      </c>
      <c r="Q26" s="27"/>
    </row>
    <row r="27" spans="1:17" x14ac:dyDescent="0.25">
      <c r="A27" s="52" t="s">
        <v>8</v>
      </c>
      <c r="B27" s="45"/>
      <c r="C27" s="11"/>
      <c r="D27" s="12"/>
      <c r="E27" s="25"/>
      <c r="F27" s="87" t="s">
        <v>15</v>
      </c>
      <c r="G27" s="25"/>
      <c r="H27" s="85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5"/>
        <v>#N/A</v>
      </c>
      <c r="J27" s="11"/>
      <c r="K27" s="47">
        <v>80</v>
      </c>
      <c r="L27" s="46">
        <f t="shared" si="1"/>
        <v>0</v>
      </c>
      <c r="M27" s="46" t="e">
        <f t="shared" si="6"/>
        <v>#N/A</v>
      </c>
      <c r="N27" s="74">
        <f t="shared" si="2"/>
        <v>0</v>
      </c>
      <c r="O27" s="74">
        <f t="shared" si="3"/>
        <v>0</v>
      </c>
      <c r="P27" s="74">
        <f t="shared" si="4"/>
        <v>0</v>
      </c>
      <c r="Q27" s="27"/>
    </row>
    <row r="28" spans="1:17" x14ac:dyDescent="0.25">
      <c r="A28" s="52" t="s">
        <v>8</v>
      </c>
      <c r="B28" s="45"/>
      <c r="C28" s="11"/>
      <c r="D28" s="12"/>
      <c r="E28" s="25"/>
      <c r="F28" s="87" t="s">
        <v>15</v>
      </c>
      <c r="G28" s="25"/>
      <c r="H28" s="85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5"/>
        <v>#N/A</v>
      </c>
      <c r="J28" s="11"/>
      <c r="K28" s="47">
        <v>80</v>
      </c>
      <c r="L28" s="46">
        <f t="shared" si="1"/>
        <v>0</v>
      </c>
      <c r="M28" s="46" t="e">
        <f t="shared" si="6"/>
        <v>#N/A</v>
      </c>
      <c r="N28" s="74">
        <f t="shared" si="2"/>
        <v>0</v>
      </c>
      <c r="O28" s="74">
        <f t="shared" si="3"/>
        <v>0</v>
      </c>
      <c r="P28" s="74">
        <f>L28+O28</f>
        <v>0</v>
      </c>
      <c r="Q28" s="27"/>
    </row>
    <row r="29" spans="1:17" x14ac:dyDescent="0.25">
      <c r="A29" s="52" t="s">
        <v>8</v>
      </c>
      <c r="B29" s="45"/>
      <c r="C29" s="11"/>
      <c r="D29" s="12"/>
      <c r="E29" s="25"/>
      <c r="F29" s="87" t="s">
        <v>15</v>
      </c>
      <c r="G29" s="25"/>
      <c r="H29" s="85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5"/>
        <v>#N/A</v>
      </c>
      <c r="J29" s="11"/>
      <c r="K29" s="47">
        <v>80</v>
      </c>
      <c r="L29" s="46">
        <f t="shared" si="1"/>
        <v>0</v>
      </c>
      <c r="M29" s="46" t="e">
        <f t="shared" si="6"/>
        <v>#N/A</v>
      </c>
      <c r="N29" s="74">
        <f t="shared" si="2"/>
        <v>0</v>
      </c>
      <c r="O29" s="74">
        <f t="shared" si="3"/>
        <v>0</v>
      </c>
      <c r="P29" s="74">
        <f t="shared" si="4"/>
        <v>0</v>
      </c>
      <c r="Q29" s="27"/>
    </row>
    <row r="30" spans="1:17" x14ac:dyDescent="0.25">
      <c r="A30" s="52" t="s">
        <v>8</v>
      </c>
      <c r="B30" s="45"/>
      <c r="C30" s="11"/>
      <c r="D30" s="12"/>
      <c r="E30" s="25"/>
      <c r="F30" s="87" t="s">
        <v>15</v>
      </c>
      <c r="G30" s="25"/>
      <c r="H30" s="85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5"/>
        <v>#N/A</v>
      </c>
      <c r="J30" s="11"/>
      <c r="K30" s="47">
        <v>80</v>
      </c>
      <c r="L30" s="46">
        <f t="shared" si="1"/>
        <v>0</v>
      </c>
      <c r="M30" s="46" t="e">
        <f t="shared" si="6"/>
        <v>#N/A</v>
      </c>
      <c r="N30" s="74">
        <f t="shared" si="2"/>
        <v>0</v>
      </c>
      <c r="O30" s="74">
        <f t="shared" si="3"/>
        <v>0</v>
      </c>
      <c r="P30" s="74">
        <f t="shared" si="4"/>
        <v>0</v>
      </c>
      <c r="Q30" s="27"/>
    </row>
    <row r="31" spans="1:17" x14ac:dyDescent="0.25">
      <c r="A31" s="52" t="s">
        <v>8</v>
      </c>
      <c r="B31" s="45"/>
      <c r="C31" s="11"/>
      <c r="D31" s="12"/>
      <c r="E31" s="25"/>
      <c r="F31" s="87" t="s">
        <v>15</v>
      </c>
      <c r="G31" s="25"/>
      <c r="H31" s="85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5"/>
        <v>#N/A</v>
      </c>
      <c r="J31" s="11"/>
      <c r="K31" s="47">
        <v>80</v>
      </c>
      <c r="L31" s="46">
        <f t="shared" si="1"/>
        <v>0</v>
      </c>
      <c r="M31" s="46" t="e">
        <f t="shared" si="6"/>
        <v>#N/A</v>
      </c>
      <c r="N31" s="74">
        <f t="shared" si="2"/>
        <v>0</v>
      </c>
      <c r="O31" s="74">
        <f t="shared" si="3"/>
        <v>0</v>
      </c>
      <c r="P31" s="74">
        <f t="shared" si="4"/>
        <v>0</v>
      </c>
      <c r="Q31" s="27"/>
    </row>
    <row r="32" spans="1:17" x14ac:dyDescent="0.25">
      <c r="A32" s="52" t="s">
        <v>8</v>
      </c>
      <c r="B32" s="45"/>
      <c r="C32" s="11"/>
      <c r="D32" s="12"/>
      <c r="E32" s="25"/>
      <c r="F32" s="87" t="s">
        <v>15</v>
      </c>
      <c r="G32" s="25"/>
      <c r="H32" s="85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5"/>
        <v>#N/A</v>
      </c>
      <c r="J32" s="11"/>
      <c r="K32" s="47">
        <v>80</v>
      </c>
      <c r="L32" s="46">
        <f t="shared" si="1"/>
        <v>0</v>
      </c>
      <c r="M32" s="46" t="e">
        <f t="shared" si="6"/>
        <v>#N/A</v>
      </c>
      <c r="N32" s="74">
        <f t="shared" si="2"/>
        <v>0</v>
      </c>
      <c r="O32" s="74">
        <f t="shared" si="3"/>
        <v>0</v>
      </c>
      <c r="P32" s="74">
        <f t="shared" si="4"/>
        <v>0</v>
      </c>
      <c r="Q32" s="27"/>
    </row>
    <row r="33" spans="1:17" x14ac:dyDescent="0.25">
      <c r="A33" s="52" t="s">
        <v>8</v>
      </c>
      <c r="B33" s="45"/>
      <c r="C33" s="11"/>
      <c r="D33" s="12"/>
      <c r="E33" s="25"/>
      <c r="F33" s="87" t="s">
        <v>15</v>
      </c>
      <c r="G33" s="25"/>
      <c r="H33" s="85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5"/>
        <v>#N/A</v>
      </c>
      <c r="J33" s="11"/>
      <c r="K33" s="47">
        <v>80</v>
      </c>
      <c r="L33" s="46">
        <f t="shared" si="1"/>
        <v>0</v>
      </c>
      <c r="M33" s="46" t="e">
        <f t="shared" si="6"/>
        <v>#N/A</v>
      </c>
      <c r="N33" s="74">
        <f t="shared" si="2"/>
        <v>0</v>
      </c>
      <c r="O33" s="74">
        <f t="shared" si="3"/>
        <v>0</v>
      </c>
      <c r="P33" s="74">
        <f t="shared" si="4"/>
        <v>0</v>
      </c>
      <c r="Q33" s="27"/>
    </row>
    <row r="34" spans="1:17" x14ac:dyDescent="0.25">
      <c r="A34" s="52" t="s">
        <v>8</v>
      </c>
      <c r="B34" s="45"/>
      <c r="C34" s="11"/>
      <c r="D34" s="12"/>
      <c r="E34" s="25"/>
      <c r="F34" s="87" t="s">
        <v>15</v>
      </c>
      <c r="G34" s="25"/>
      <c r="H34" s="85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5"/>
        <v>#N/A</v>
      </c>
      <c r="J34" s="11"/>
      <c r="K34" s="47">
        <v>80</v>
      </c>
      <c r="L34" s="46">
        <f t="shared" si="1"/>
        <v>0</v>
      </c>
      <c r="M34" s="46" t="e">
        <f t="shared" si="6"/>
        <v>#N/A</v>
      </c>
      <c r="N34" s="74">
        <f t="shared" si="2"/>
        <v>0</v>
      </c>
      <c r="O34" s="74">
        <f t="shared" si="3"/>
        <v>0</v>
      </c>
      <c r="P34" s="74">
        <f t="shared" si="4"/>
        <v>0</v>
      </c>
      <c r="Q34" s="27"/>
    </row>
    <row r="35" spans="1:17" x14ac:dyDescent="0.25">
      <c r="A35" s="52" t="s">
        <v>8</v>
      </c>
      <c r="B35" s="45"/>
      <c r="C35" s="11"/>
      <c r="D35" s="12"/>
      <c r="E35" s="25"/>
      <c r="F35" s="87" t="s">
        <v>15</v>
      </c>
      <c r="G35" s="25"/>
      <c r="H35" s="85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5"/>
        <v>#N/A</v>
      </c>
      <c r="J35" s="11"/>
      <c r="K35" s="47">
        <v>80</v>
      </c>
      <c r="L35" s="46">
        <f t="shared" si="1"/>
        <v>0</v>
      </c>
      <c r="M35" s="46" t="e">
        <f t="shared" si="6"/>
        <v>#N/A</v>
      </c>
      <c r="N35" s="74">
        <f t="shared" si="2"/>
        <v>0</v>
      </c>
      <c r="O35" s="74">
        <f t="shared" si="3"/>
        <v>0</v>
      </c>
      <c r="P35" s="74">
        <f t="shared" si="4"/>
        <v>0</v>
      </c>
      <c r="Q35" s="27"/>
    </row>
    <row r="36" spans="1:17" x14ac:dyDescent="0.25">
      <c r="A36" s="52" t="s">
        <v>8</v>
      </c>
      <c r="B36" s="45"/>
      <c r="C36" s="11"/>
      <c r="D36" s="12"/>
      <c r="E36" s="25"/>
      <c r="F36" s="87" t="s">
        <v>15</v>
      </c>
      <c r="G36" s="25"/>
      <c r="H36" s="85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5"/>
        <v>#N/A</v>
      </c>
      <c r="J36" s="11"/>
      <c r="K36" s="47">
        <v>80</v>
      </c>
      <c r="L36" s="46">
        <f t="shared" si="1"/>
        <v>0</v>
      </c>
      <c r="M36" s="46" t="e">
        <f t="shared" si="6"/>
        <v>#N/A</v>
      </c>
      <c r="N36" s="74">
        <f t="shared" si="2"/>
        <v>0</v>
      </c>
      <c r="O36" s="74">
        <f t="shared" si="3"/>
        <v>0</v>
      </c>
      <c r="P36" s="74">
        <f t="shared" si="4"/>
        <v>0</v>
      </c>
      <c r="Q36" s="27"/>
    </row>
    <row r="37" spans="1:17" x14ac:dyDescent="0.25">
      <c r="A37" s="52" t="s">
        <v>8</v>
      </c>
      <c r="B37" s="45"/>
      <c r="C37" s="11"/>
      <c r="D37" s="12"/>
      <c r="E37" s="25"/>
      <c r="F37" s="87" t="s">
        <v>15</v>
      </c>
      <c r="G37" s="25"/>
      <c r="H37" s="85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5"/>
        <v>#N/A</v>
      </c>
      <c r="J37" s="11"/>
      <c r="K37" s="47">
        <v>80</v>
      </c>
      <c r="L37" s="46">
        <f t="shared" si="1"/>
        <v>0</v>
      </c>
      <c r="M37" s="46" t="e">
        <f t="shared" si="6"/>
        <v>#N/A</v>
      </c>
      <c r="N37" s="74">
        <f t="shared" si="2"/>
        <v>0</v>
      </c>
      <c r="O37" s="74">
        <f t="shared" si="3"/>
        <v>0</v>
      </c>
      <c r="P37" s="74">
        <f t="shared" si="4"/>
        <v>0</v>
      </c>
      <c r="Q37" s="27"/>
    </row>
    <row r="38" spans="1:17" ht="15" thickBot="1" x14ac:dyDescent="0.3">
      <c r="A38" s="53" t="s">
        <v>8</v>
      </c>
      <c r="B38" s="45"/>
      <c r="C38" s="13"/>
      <c r="D38" s="24"/>
      <c r="E38" s="26"/>
      <c r="F38" s="88" t="s">
        <v>15</v>
      </c>
      <c r="G38" s="26"/>
      <c r="H38" s="86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5"/>
        <v>#N/A</v>
      </c>
      <c r="J38" s="13"/>
      <c r="K38" s="47">
        <v>80</v>
      </c>
      <c r="L38" s="49">
        <f t="shared" si="1"/>
        <v>0</v>
      </c>
      <c r="M38" s="49" t="e">
        <f t="shared" si="6"/>
        <v>#N/A</v>
      </c>
      <c r="N38" s="49">
        <f t="shared" si="2"/>
        <v>0</v>
      </c>
      <c r="O38" s="49">
        <f t="shared" si="3"/>
        <v>0</v>
      </c>
      <c r="P38" s="49">
        <f t="shared" si="4"/>
        <v>0</v>
      </c>
      <c r="Q38" s="33"/>
    </row>
    <row r="39" spans="1:17" s="55" customFormat="1" ht="23.25" customHeight="1" thickTop="1" thickBot="1" x14ac:dyDescent="0.3">
      <c r="A39" s="100"/>
      <c r="B39" s="101"/>
      <c r="C39" s="101"/>
      <c r="D39" s="101"/>
      <c r="E39" s="101"/>
      <c r="F39" s="101"/>
      <c r="G39" s="101"/>
      <c r="H39" s="101"/>
      <c r="I39" s="75"/>
      <c r="J39" s="76"/>
      <c r="K39" s="75"/>
      <c r="L39" s="75"/>
      <c r="M39" s="75"/>
      <c r="N39" s="75"/>
      <c r="O39" s="75"/>
      <c r="P39" s="75"/>
      <c r="Q39" s="54"/>
    </row>
    <row r="40" spans="1:17" ht="21" customHeight="1" x14ac:dyDescent="0.25">
      <c r="A40" s="98" t="s">
        <v>11</v>
      </c>
      <c r="B40" s="99"/>
      <c r="C40" s="99"/>
      <c r="D40" s="99"/>
      <c r="E40" s="99"/>
      <c r="F40" s="99"/>
      <c r="G40" s="99"/>
      <c r="H40" s="99"/>
      <c r="I40" s="78" t="e">
        <f>SUMIF($A7:$A38,"FAZA 1",I7:I38)</f>
        <v>#N/A</v>
      </c>
      <c r="J40" s="78">
        <f>SUMIF($A7:$A38,"FAZA 1",J7:J38)</f>
        <v>0</v>
      </c>
      <c r="K40" s="89" t="s">
        <v>19</v>
      </c>
      <c r="L40" s="78">
        <f>SUMIF($A7:$A38,"FAZA 1",L7:L38)</f>
        <v>0</v>
      </c>
      <c r="M40" s="78" t="e">
        <f>SUMIF($A7:$A38,"FAZA 1",M7:M38)</f>
        <v>#N/A</v>
      </c>
      <c r="N40" s="78">
        <f t="shared" ref="N40:P40" si="7">SUMIF($A7:$A38,"FAZA 1",N7:N38)</f>
        <v>0</v>
      </c>
      <c r="O40" s="78">
        <f t="shared" si="7"/>
        <v>0</v>
      </c>
      <c r="P40" s="78">
        <f t="shared" si="7"/>
        <v>0</v>
      </c>
      <c r="Q40" s="79"/>
    </row>
    <row r="41" spans="1:17" ht="21" customHeight="1" x14ac:dyDescent="0.25">
      <c r="A41" s="124" t="s">
        <v>9</v>
      </c>
      <c r="B41" s="125"/>
      <c r="C41" s="125"/>
      <c r="D41" s="125"/>
      <c r="E41" s="125"/>
      <c r="F41" s="125"/>
      <c r="G41" s="125"/>
      <c r="H41" s="125"/>
      <c r="I41" s="77" t="e">
        <f>SUMIF($A7:$A38,"FAZA 2",I7:I38)</f>
        <v>#N/A</v>
      </c>
      <c r="J41" s="77">
        <f>SUMIF($A7:$A38,"FAZA 2",J7:J38)</f>
        <v>0</v>
      </c>
      <c r="K41" s="90" t="s">
        <v>19</v>
      </c>
      <c r="L41" s="77">
        <f>SUMIF($A7:$A38,"FAZA 2",L7:L38)</f>
        <v>0</v>
      </c>
      <c r="M41" s="77" t="e">
        <f>SUMIF($A7:$A38,"FAZA 2",M7:M38)</f>
        <v>#N/A</v>
      </c>
      <c r="N41" s="77">
        <f t="shared" ref="N41:P41" si="8">SUMIF($A7:$A38,"FAZA 2",N7:N38)</f>
        <v>0</v>
      </c>
      <c r="O41" s="77">
        <f t="shared" si="8"/>
        <v>0</v>
      </c>
      <c r="P41" s="77">
        <f t="shared" si="8"/>
        <v>0</v>
      </c>
      <c r="Q41" s="80"/>
    </row>
    <row r="42" spans="1:17" s="56" customFormat="1" ht="24.75" customHeight="1" thickBot="1" x14ac:dyDescent="0.3">
      <c r="A42" s="105" t="s">
        <v>55</v>
      </c>
      <c r="B42" s="106"/>
      <c r="C42" s="106"/>
      <c r="D42" s="106"/>
      <c r="E42" s="106"/>
      <c r="F42" s="106"/>
      <c r="G42" s="106"/>
      <c r="H42" s="106"/>
      <c r="I42" s="81" t="e">
        <f>SUM(I40:I41)</f>
        <v>#N/A</v>
      </c>
      <c r="J42" s="81">
        <f>SUM(J40:J41)</f>
        <v>0</v>
      </c>
      <c r="K42" s="83" t="s">
        <v>19</v>
      </c>
      <c r="L42" s="81">
        <f>SUM(L40:L41)</f>
        <v>0</v>
      </c>
      <c r="M42" s="81" t="e">
        <f t="shared" ref="M42:P42" si="9">SUM(M40:M41)</f>
        <v>#N/A</v>
      </c>
      <c r="N42" s="81">
        <f t="shared" si="9"/>
        <v>0</v>
      </c>
      <c r="O42" s="81">
        <f t="shared" si="9"/>
        <v>0</v>
      </c>
      <c r="P42" s="81">
        <f t="shared" si="9"/>
        <v>0</v>
      </c>
      <c r="Q42" s="82"/>
    </row>
    <row r="43" spans="1:17" ht="20.25" customHeight="1" x14ac:dyDescent="0.25">
      <c r="A43" s="61"/>
      <c r="B43" s="61"/>
      <c r="C43" s="61"/>
    </row>
    <row r="44" spans="1:17" ht="17.25" customHeight="1" x14ac:dyDescent="0.25">
      <c r="A44" s="123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57"/>
      <c r="N44" s="57"/>
      <c r="O44" s="57"/>
      <c r="P44" s="57"/>
      <c r="Q44" s="58"/>
    </row>
    <row r="45" spans="1:17" ht="17.25" customHeight="1" x14ac:dyDescent="0.25">
      <c r="A45" s="111" t="s">
        <v>70</v>
      </c>
      <c r="B45" s="111"/>
      <c r="C45" s="111"/>
      <c r="D45" s="112"/>
      <c r="E45" s="112"/>
      <c r="F45" s="112"/>
      <c r="G45" s="112"/>
      <c r="H45" s="112"/>
      <c r="I45" s="112"/>
      <c r="J45" s="112"/>
      <c r="K45" s="112"/>
      <c r="L45" s="112"/>
      <c r="M45" s="59"/>
      <c r="N45" s="59"/>
      <c r="O45" s="59"/>
      <c r="P45" s="59"/>
      <c r="Q45" s="60"/>
    </row>
    <row r="46" spans="1:17" ht="31.5" customHeight="1" x14ac:dyDescent="0.25">
      <c r="A46" s="102" t="s">
        <v>77</v>
      </c>
      <c r="B46" s="102"/>
      <c r="C46" s="102"/>
      <c r="D46" s="103"/>
      <c r="E46" s="103"/>
      <c r="F46" s="103"/>
      <c r="G46" s="103"/>
      <c r="H46" s="103"/>
      <c r="I46" s="103"/>
      <c r="J46" s="103"/>
      <c r="K46" s="103"/>
      <c r="L46" s="103"/>
      <c r="M46" s="35"/>
      <c r="N46" s="35"/>
      <c r="O46" s="35"/>
      <c r="P46" s="35"/>
      <c r="Q46" s="60"/>
    </row>
    <row r="47" spans="1:17" ht="33" customHeight="1" x14ac:dyDescent="0.25">
      <c r="A47" s="104" t="s">
        <v>53</v>
      </c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36"/>
      <c r="N47" s="36"/>
      <c r="O47" s="36"/>
      <c r="P47" s="36"/>
      <c r="Q47" s="60"/>
    </row>
    <row r="48" spans="1:17" ht="20.25" customHeight="1" x14ac:dyDescent="0.25">
      <c r="A48" s="61"/>
      <c r="B48" s="61"/>
      <c r="C48" s="61"/>
    </row>
    <row r="49" spans="1:17" ht="20.25" customHeight="1" x14ac:dyDescent="0.25">
      <c r="A49" s="31" t="s">
        <v>22</v>
      </c>
      <c r="B49" s="62"/>
      <c r="C49" s="62"/>
      <c r="D49" s="62"/>
      <c r="E49" s="62"/>
    </row>
    <row r="50" spans="1:17" ht="25.5" customHeight="1" x14ac:dyDescent="0.25">
      <c r="A50" s="30" t="s">
        <v>69</v>
      </c>
      <c r="B50" s="62"/>
      <c r="C50" s="62"/>
      <c r="D50" s="63"/>
      <c r="E50" s="62"/>
    </row>
    <row r="51" spans="1:17" ht="25.5" customHeight="1" x14ac:dyDescent="0.25"/>
    <row r="52" spans="1:17" ht="25.5" customHeight="1" x14ac:dyDescent="0.25"/>
    <row r="53" spans="1:17" ht="25.5" customHeight="1" x14ac:dyDescent="0.25"/>
    <row r="54" spans="1:17" ht="25.5" customHeight="1" x14ac:dyDescent="0.25"/>
    <row r="55" spans="1:17" ht="25.5" customHeight="1" x14ac:dyDescent="0.25"/>
    <row r="56" spans="1:17" ht="20.25" customHeight="1" x14ac:dyDescent="0.25">
      <c r="A56" s="61"/>
      <c r="B56" s="61"/>
      <c r="C56" s="61"/>
    </row>
    <row r="57" spans="1:17" ht="60" customHeight="1" x14ac:dyDescent="0.25">
      <c r="A57" s="64"/>
      <c r="B57" s="97" t="s">
        <v>68</v>
      </c>
      <c r="C57" s="97"/>
      <c r="D57" s="97"/>
      <c r="E57" s="34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</row>
    <row r="58" spans="1:17" ht="27.75" customHeight="1" x14ac:dyDescent="0.3">
      <c r="A58" s="66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</row>
    <row r="59" spans="1:17" ht="17.399999999999999" x14ac:dyDescent="0.3">
      <c r="A59" s="68"/>
    </row>
    <row r="60" spans="1:17" ht="17.399999999999999" x14ac:dyDescent="0.3">
      <c r="A60" s="69"/>
    </row>
    <row r="61" spans="1:17" ht="17.399999999999999" x14ac:dyDescent="0.3">
      <c r="A61" s="69"/>
    </row>
    <row r="62" spans="1:17" ht="17.399999999999999" x14ac:dyDescent="0.3">
      <c r="A62" s="69"/>
    </row>
    <row r="63" spans="1:17" ht="17.399999999999999" x14ac:dyDescent="0.3">
      <c r="A63" s="68"/>
    </row>
    <row r="64" spans="1:17" ht="17.399999999999999" x14ac:dyDescent="0.3">
      <c r="A64" s="69"/>
    </row>
    <row r="65" spans="1:1" ht="17.399999999999999" x14ac:dyDescent="0.3">
      <c r="A65" s="69"/>
    </row>
    <row r="66" spans="1:1" ht="17.399999999999999" x14ac:dyDescent="0.3">
      <c r="A66" s="69"/>
    </row>
    <row r="67" spans="1:1" ht="17.399999999999999" x14ac:dyDescent="0.3">
      <c r="A67" s="69"/>
    </row>
    <row r="68" spans="1:1" ht="17.399999999999999" x14ac:dyDescent="0.3">
      <c r="A68" s="69"/>
    </row>
    <row r="69" spans="1:1" ht="17.399999999999999" x14ac:dyDescent="0.3">
      <c r="A69" s="68"/>
    </row>
    <row r="70" spans="1:1" ht="17.399999999999999" x14ac:dyDescent="0.3">
      <c r="A70" s="68"/>
    </row>
    <row r="71" spans="1:1" ht="17.399999999999999" x14ac:dyDescent="0.3">
      <c r="A71" s="69"/>
    </row>
    <row r="72" spans="1:1" ht="17.399999999999999" x14ac:dyDescent="0.3">
      <c r="A72" s="69"/>
    </row>
    <row r="73" spans="1:1" ht="17.399999999999999" x14ac:dyDescent="0.3">
      <c r="A73" s="68"/>
    </row>
  </sheetData>
  <dataConsolidate/>
  <mergeCells count="15">
    <mergeCell ref="A1:I1"/>
    <mergeCell ref="A2:I2"/>
    <mergeCell ref="A45:L45"/>
    <mergeCell ref="A3:I3"/>
    <mergeCell ref="A4:I4"/>
    <mergeCell ref="J3:Q3"/>
    <mergeCell ref="J4:Q4"/>
    <mergeCell ref="A44:L44"/>
    <mergeCell ref="A41:H41"/>
    <mergeCell ref="B57:D57"/>
    <mergeCell ref="A40:H40"/>
    <mergeCell ref="A39:H39"/>
    <mergeCell ref="A46:L46"/>
    <mergeCell ref="A47:L47"/>
    <mergeCell ref="A42:H42"/>
  </mergeCells>
  <phoneticPr fontId="0" type="noConversion"/>
  <dataValidations xWindow="520" yWindow="637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1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2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3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 xr:uid="{00000000-0002-0000-0100-000004000000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00000000-0002-0000-0100-000005000000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D12" sqref="D12"/>
    </sheetView>
  </sheetViews>
  <sheetFormatPr defaultRowHeight="13.2" x14ac:dyDescent="0.25"/>
  <cols>
    <col min="1" max="1" width="18.109375" style="15" bestFit="1" customWidth="1"/>
    <col min="2" max="2" width="33" style="15" bestFit="1" customWidth="1"/>
    <col min="3" max="3" width="27.44140625" style="70" bestFit="1" customWidth="1"/>
    <col min="4" max="4" width="21.5546875" style="70" bestFit="1" customWidth="1"/>
    <col min="5" max="5" width="39.88671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0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5">
      <c r="A5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s="15" t="s">
        <v>17</v>
      </c>
      <c r="B6" s="94">
        <v>0</v>
      </c>
      <c r="C6" s="94" t="e">
        <v>#N/A</v>
      </c>
      <c r="D6" s="92">
        <v>0</v>
      </c>
      <c r="E6" s="92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0</v>
      </c>
      <c r="B23" t="s">
        <v>50</v>
      </c>
      <c r="C23" t="s">
        <v>51</v>
      </c>
      <c r="D23" t="s">
        <v>71</v>
      </c>
      <c r="E23" t="s">
        <v>72</v>
      </c>
      <c r="F23"/>
      <c r="G23"/>
      <c r="H23"/>
    </row>
    <row r="24" spans="1:8" x14ac:dyDescent="0.25">
      <c r="A24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15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95" t="s">
        <v>10</v>
      </c>
      <c r="B40" s="15" t="s">
        <v>18</v>
      </c>
    </row>
    <row r="42" spans="1:8" x14ac:dyDescent="0.25">
      <c r="A42" s="95" t="s">
        <v>0</v>
      </c>
      <c r="B42" t="s">
        <v>50</v>
      </c>
      <c r="C42" t="s">
        <v>51</v>
      </c>
      <c r="D42" t="s">
        <v>71</v>
      </c>
      <c r="E42" t="s">
        <v>72</v>
      </c>
      <c r="F42"/>
      <c r="G42"/>
      <c r="H42"/>
    </row>
    <row r="43" spans="1:8" x14ac:dyDescent="0.25">
      <c r="A43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s="15" t="s">
        <v>17</v>
      </c>
      <c r="B44" s="94">
        <v>0</v>
      </c>
      <c r="C44" s="94" t="e">
        <v>#N/A</v>
      </c>
      <c r="D44" s="92">
        <v>0</v>
      </c>
      <c r="E44" s="92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B14" sqref="B14"/>
    </sheetView>
  </sheetViews>
  <sheetFormatPr defaultRowHeight="13.2" x14ac:dyDescent="0.25"/>
  <cols>
    <col min="1" max="1" width="17.77734375" style="15" bestFit="1" customWidth="1"/>
    <col min="2" max="2" width="33" style="15" bestFit="1" customWidth="1"/>
    <col min="3" max="3" width="27.44140625" style="70" bestFit="1" customWidth="1"/>
    <col min="4" max="4" width="39.88671875" style="70" bestFit="1" customWidth="1"/>
    <col min="5" max="5" width="21.5546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5">
      <c r="A5" s="15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s="15" t="s">
        <v>17</v>
      </c>
      <c r="B6" s="94">
        <v>0</v>
      </c>
      <c r="C6" s="94" t="e">
        <v>#N/A</v>
      </c>
      <c r="D6" s="92">
        <v>0</v>
      </c>
      <c r="E6" s="92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t="s">
        <v>50</v>
      </c>
      <c r="C23" t="s">
        <v>51</v>
      </c>
      <c r="D23" t="s">
        <v>72</v>
      </c>
      <c r="E23" t="s">
        <v>71</v>
      </c>
      <c r="F23"/>
      <c r="G23"/>
      <c r="H23"/>
    </row>
    <row r="24" spans="1:8" x14ac:dyDescent="0.25">
      <c r="A24" s="15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15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95" t="s">
        <v>10</v>
      </c>
      <c r="B40" s="15" t="s">
        <v>18</v>
      </c>
    </row>
    <row r="42" spans="1:8" x14ac:dyDescent="0.25">
      <c r="A42" s="95" t="s">
        <v>4</v>
      </c>
      <c r="B42" t="s">
        <v>50</v>
      </c>
      <c r="C42" t="s">
        <v>51</v>
      </c>
      <c r="D42" t="s">
        <v>71</v>
      </c>
      <c r="E42" t="s">
        <v>72</v>
      </c>
      <c r="F42"/>
      <c r="G42"/>
      <c r="H42"/>
    </row>
    <row r="43" spans="1:8" x14ac:dyDescent="0.25">
      <c r="A43" s="15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s="15" t="s">
        <v>17</v>
      </c>
      <c r="B44" s="94">
        <v>0</v>
      </c>
      <c r="C44" s="94" t="e">
        <v>#N/A</v>
      </c>
      <c r="D44" s="92">
        <v>0</v>
      </c>
      <c r="E44" s="92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H57"/>
  <sheetViews>
    <sheetView zoomScale="85" zoomScaleNormal="85" workbookViewId="0">
      <selection activeCell="C16" sqref="C16"/>
    </sheetView>
  </sheetViews>
  <sheetFormatPr defaultRowHeight="13.2" x14ac:dyDescent="0.25"/>
  <cols>
    <col min="1" max="1" width="16.6640625" style="15" bestFit="1" customWidth="1"/>
    <col min="2" max="2" width="18.1093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37" style="70" bestFit="1" customWidth="1"/>
    <col min="9" max="9" width="22.1093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s="91" t="s">
        <v>0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5">
      <c r="A5" s="15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15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s="15" t="s">
        <v>17</v>
      </c>
      <c r="C7" s="94">
        <v>0</v>
      </c>
      <c r="D7" s="94" t="e">
        <v>#N/A</v>
      </c>
      <c r="E7" s="92">
        <v>0</v>
      </c>
      <c r="F7" s="92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s="91" t="s">
        <v>0</v>
      </c>
      <c r="C23" t="s">
        <v>50</v>
      </c>
      <c r="D23" t="s">
        <v>51</v>
      </c>
      <c r="E23" t="s">
        <v>71</v>
      </c>
      <c r="F23" t="s">
        <v>72</v>
      </c>
      <c r="G23"/>
      <c r="H23"/>
    </row>
    <row r="24" spans="1:8" x14ac:dyDescent="0.25">
      <c r="A24" s="15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15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15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95" t="s">
        <v>10</v>
      </c>
      <c r="B40" s="15" t="s">
        <v>18</v>
      </c>
    </row>
    <row r="42" spans="1:8" x14ac:dyDescent="0.25">
      <c r="A42" s="95" t="s">
        <v>4</v>
      </c>
      <c r="B42" s="95" t="s">
        <v>0</v>
      </c>
      <c r="C42" t="s">
        <v>50</v>
      </c>
      <c r="D42" t="s">
        <v>51</v>
      </c>
      <c r="E42" t="s">
        <v>71</v>
      </c>
      <c r="F42" t="s">
        <v>72</v>
      </c>
      <c r="G42"/>
      <c r="H42"/>
    </row>
    <row r="43" spans="1:8" x14ac:dyDescent="0.25">
      <c r="A43" s="15" t="s">
        <v>16</v>
      </c>
      <c r="B43" t="s">
        <v>16</v>
      </c>
      <c r="C43" s="94">
        <v>0</v>
      </c>
      <c r="D43" s="94" t="e">
        <v>#N/A</v>
      </c>
      <c r="E43" s="92">
        <v>0</v>
      </c>
      <c r="F43" s="92">
        <v>0</v>
      </c>
      <c r="G43"/>
      <c r="H43"/>
    </row>
    <row r="44" spans="1:8" x14ac:dyDescent="0.25">
      <c r="A44" s="15" t="s">
        <v>21</v>
      </c>
      <c r="C44" s="94">
        <v>0</v>
      </c>
      <c r="D44" s="94" t="e">
        <v>#N/A</v>
      </c>
      <c r="E44" s="92">
        <v>0</v>
      </c>
      <c r="F44" s="92">
        <v>0</v>
      </c>
      <c r="G44"/>
      <c r="H44"/>
    </row>
    <row r="45" spans="1:8" x14ac:dyDescent="0.25">
      <c r="A45" s="15" t="s">
        <v>17</v>
      </c>
      <c r="C45" s="94">
        <v>0</v>
      </c>
      <c r="D45" s="94" t="e">
        <v>#N/A</v>
      </c>
      <c r="E45" s="92">
        <v>0</v>
      </c>
      <c r="F45" s="92">
        <v>0</v>
      </c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H59"/>
  <sheetViews>
    <sheetView zoomScale="85" zoomScaleNormal="85" workbookViewId="0">
      <selection activeCell="B31" sqref="B31"/>
    </sheetView>
  </sheetViews>
  <sheetFormatPr defaultRowHeight="13.2" x14ac:dyDescent="0.25"/>
  <cols>
    <col min="1" max="1" width="16.88671875" style="15" customWidth="1"/>
    <col min="2" max="2" width="20.55468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22.109375" style="70" bestFit="1" customWidth="1"/>
    <col min="9" max="9" width="37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s="95" t="s">
        <v>1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5">
      <c r="A5" s="15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15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s="15" t="s">
        <v>17</v>
      </c>
      <c r="C7" s="94">
        <v>0</v>
      </c>
      <c r="D7" s="94" t="e">
        <v>#N/A</v>
      </c>
      <c r="E7" s="92">
        <v>0</v>
      </c>
      <c r="F7" s="92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/>
      <c r="D12"/>
      <c r="E12"/>
      <c r="F12"/>
    </row>
    <row r="13" spans="1:8" x14ac:dyDescent="0.25">
      <c r="A13"/>
      <c r="B13"/>
      <c r="C13"/>
      <c r="D13"/>
      <c r="E13"/>
      <c r="F13"/>
    </row>
    <row r="14" spans="1:8" x14ac:dyDescent="0.25">
      <c r="A14"/>
      <c r="B14"/>
      <c r="C14"/>
      <c r="D14"/>
      <c r="E14"/>
      <c r="F14"/>
    </row>
    <row r="15" spans="1:8" x14ac:dyDescent="0.25">
      <c r="A15"/>
      <c r="B15"/>
      <c r="C15"/>
      <c r="D15"/>
      <c r="E15"/>
      <c r="F15"/>
    </row>
    <row r="16" spans="1:8" x14ac:dyDescent="0.25">
      <c r="A16"/>
      <c r="B16"/>
      <c r="C16"/>
      <c r="D16"/>
      <c r="E16"/>
      <c r="F16"/>
    </row>
    <row r="17" spans="1:8" x14ac:dyDescent="0.25">
      <c r="A17"/>
      <c r="B17"/>
      <c r="C17"/>
      <c r="D17"/>
      <c r="E17"/>
      <c r="F17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s="95" t="s">
        <v>1</v>
      </c>
      <c r="C23" t="s">
        <v>50</v>
      </c>
      <c r="D23" t="s">
        <v>51</v>
      </c>
      <c r="E23" t="s">
        <v>71</v>
      </c>
      <c r="F23" t="s">
        <v>72</v>
      </c>
      <c r="G23"/>
      <c r="H23"/>
    </row>
    <row r="24" spans="1:8" x14ac:dyDescent="0.25">
      <c r="A24" s="15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15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15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14"/>
      <c r="B40" s="16"/>
    </row>
    <row r="41" spans="1:8" x14ac:dyDescent="0.25">
      <c r="A41" s="14"/>
      <c r="B41" s="16"/>
    </row>
    <row r="42" spans="1:8" x14ac:dyDescent="0.25">
      <c r="A42" s="95" t="s">
        <v>10</v>
      </c>
      <c r="B42" s="15" t="s">
        <v>18</v>
      </c>
    </row>
    <row r="44" spans="1:8" x14ac:dyDescent="0.25">
      <c r="A44" s="95" t="s">
        <v>4</v>
      </c>
      <c r="B44" s="95" t="s">
        <v>1</v>
      </c>
      <c r="C44" t="s">
        <v>50</v>
      </c>
      <c r="D44" t="s">
        <v>51</v>
      </c>
      <c r="E44" t="s">
        <v>71</v>
      </c>
      <c r="F44" t="s">
        <v>72</v>
      </c>
      <c r="G44"/>
      <c r="H44"/>
    </row>
    <row r="45" spans="1:8" x14ac:dyDescent="0.25">
      <c r="A45" s="15" t="s">
        <v>16</v>
      </c>
      <c r="B45" t="s">
        <v>16</v>
      </c>
      <c r="C45" s="94">
        <v>0</v>
      </c>
      <c r="D45" s="94" t="e">
        <v>#N/A</v>
      </c>
      <c r="E45" s="92">
        <v>0</v>
      </c>
      <c r="F45" s="92">
        <v>0</v>
      </c>
      <c r="G45"/>
      <c r="H45"/>
    </row>
    <row r="46" spans="1:8" x14ac:dyDescent="0.25">
      <c r="A46" s="15" t="s">
        <v>21</v>
      </c>
      <c r="C46" s="94">
        <v>0</v>
      </c>
      <c r="D46" s="94" t="e">
        <v>#N/A</v>
      </c>
      <c r="E46" s="92">
        <v>0</v>
      </c>
      <c r="F46" s="92">
        <v>0</v>
      </c>
      <c r="G46"/>
      <c r="H46"/>
    </row>
    <row r="47" spans="1:8" x14ac:dyDescent="0.25">
      <c r="A47" s="15" t="s">
        <v>17</v>
      </c>
      <c r="C47" s="94">
        <v>0</v>
      </c>
      <c r="D47" s="94" t="e">
        <v>#N/A</v>
      </c>
      <c r="E47" s="92">
        <v>0</v>
      </c>
      <c r="F47" s="92">
        <v>0</v>
      </c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 s="71"/>
      <c r="H54" s="71"/>
    </row>
    <row r="55" spans="1:8" x14ac:dyDescent="0.25">
      <c r="A55"/>
      <c r="B55"/>
      <c r="C55"/>
      <c r="D55"/>
      <c r="E55"/>
      <c r="F55"/>
      <c r="G55" s="71"/>
      <c r="H55" s="71"/>
    </row>
    <row r="56" spans="1:8" x14ac:dyDescent="0.25">
      <c r="A56"/>
      <c r="B56"/>
      <c r="C56"/>
      <c r="D56"/>
      <c r="E56"/>
      <c r="F56"/>
      <c r="G56" s="71"/>
      <c r="H56" s="71"/>
    </row>
    <row r="57" spans="1:8" x14ac:dyDescent="0.25">
      <c r="A57"/>
      <c r="B57"/>
      <c r="C57"/>
      <c r="D57"/>
      <c r="E57"/>
      <c r="F57"/>
      <c r="G57" s="71"/>
      <c r="H57" s="71"/>
    </row>
    <row r="58" spans="1:8" x14ac:dyDescent="0.25">
      <c r="A58"/>
      <c r="B58"/>
      <c r="C58" s="71"/>
      <c r="D58" s="71"/>
      <c r="E58" s="71"/>
      <c r="F58" s="71"/>
      <c r="G58" s="71"/>
      <c r="H58" s="71"/>
    </row>
    <row r="59" spans="1:8" ht="17.399999999999999" x14ac:dyDescent="0.3">
      <c r="A59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Katja Zupan Kovačič</cp:lastModifiedBy>
  <cp:lastPrinted>2019-01-25T09:56:34Z</cp:lastPrinted>
  <dcterms:created xsi:type="dcterms:W3CDTF">2011-03-22T09:29:16Z</dcterms:created>
  <dcterms:modified xsi:type="dcterms:W3CDTF">2026-02-14T22:53:15Z</dcterms:modified>
</cp:coreProperties>
</file>